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hidePivotFieldList="1"/>
  <mc:AlternateContent xmlns:mc="http://schemas.openxmlformats.org/markup-compatibility/2006">
    <mc:Choice Requires="x15">
      <x15ac:absPath xmlns:x15ac="http://schemas.microsoft.com/office/spreadsheetml/2010/11/ac" url="\\main.glb.corp.local\Data\HD\entity\PSR\HSE\MS\Sécurité et Hygiène Industrielle\Déploiement des règles\301-Technological risk assessment\"/>
    </mc:Choice>
  </mc:AlternateContent>
  <xr:revisionPtr revIDLastSave="0" documentId="13_ncr:1_{ED95913F-4984-470A-B3B4-956EF83E78BA}" xr6:coauthVersionLast="44" xr6:coauthVersionMax="44" xr10:uidLastSave="{00000000-0000-0000-0000-000000000000}"/>
  <bookViews>
    <workbookView xWindow="-120" yWindow="-120" windowWidth="19440" windowHeight="15000" tabRatio="768" firstSheet="1" activeTab="1" xr2:uid="{00000000-000D-0000-FFFF-FFFF00000000}"/>
  </bookViews>
  <sheets>
    <sheet name="Feuil1" sheetId="8" state="hidden" r:id="rId1"/>
    <sheet name="CR-GR-HSE-301" sheetId="1" r:id="rId2"/>
    <sheet name="Feuil2" sheetId="9" state="hidden" r:id="rId3"/>
  </sheets>
  <definedNames>
    <definedName name="_xlnm._FilterDatabase" localSheetId="1" hidden="1">'CR-GR-HSE-301'!$A$15:$M$15</definedName>
    <definedName name="_xlnm.Print_Area" localSheetId="1">'CR-GR-HSE-301'!$A$1:$M$28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24" i="1" l="1"/>
  <c r="K23" i="1"/>
  <c r="K20" i="1"/>
  <c r="K18" i="1"/>
  <c r="K16" i="1"/>
  <c r="K28" i="1"/>
  <c r="J27" i="1"/>
  <c r="J26" i="1"/>
  <c r="J25" i="1"/>
  <c r="J24" i="1"/>
  <c r="J23" i="1"/>
  <c r="J22" i="1"/>
  <c r="J21" i="1"/>
  <c r="J20" i="1"/>
  <c r="J19" i="1"/>
  <c r="J18" i="1"/>
  <c r="J17" i="1"/>
  <c r="J16" i="1"/>
  <c r="A6" i="1" l="1"/>
  <c r="E11" i="1" l="1"/>
  <c r="E10" i="1"/>
  <c r="E9" i="1"/>
  <c r="E8" i="1"/>
  <c r="E7" i="1"/>
  <c r="E6" i="1"/>
  <c r="A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tc={49BED2E6-27E7-4A6E-942F-12CAC7675220}</author>
  </authors>
  <commentList>
    <comment ref="J15" authorId="0" shapeId="0" xr:uid="{49BED2E6-27E7-4A6E-942F-12CAC7675220}">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Ne pas modifier le contenu de la case</t>
      </text>
    </comment>
  </commentList>
</comments>
</file>

<file path=xl/sharedStrings.xml><?xml version="1.0" encoding="utf-8"?>
<sst xmlns="http://schemas.openxmlformats.org/spreadsheetml/2006/main" count="121" uniqueCount="82">
  <si>
    <t>Section</t>
  </si>
  <si>
    <t>Sub Section</t>
  </si>
  <si>
    <t>Maestro Expectations</t>
  </si>
  <si>
    <t>% of Conformity</t>
  </si>
  <si>
    <t>3.2 Preparation</t>
  </si>
  <si>
    <t>3.2.1 HSE qualification of contractors</t>
  </si>
  <si>
    <t>Expectations 05.01; 05.02; 05.03</t>
  </si>
  <si>
    <t>3.2.2 Tracking and updating of contractors’ HSE qualification</t>
  </si>
  <si>
    <t>Expectations 05.01; 05.02</t>
  </si>
  <si>
    <t>3.2.3 HSE competency of the Technical Representative</t>
  </si>
  <si>
    <t>Expectation 05.01</t>
  </si>
  <si>
    <t>3.2.4 Preliminary assessment of HSE risks</t>
  </si>
  <si>
    <t>Expectation 05.03</t>
  </si>
  <si>
    <t>3.2.5 HSE contractual mode</t>
  </si>
  <si>
    <t>Applicable procedure ?</t>
  </si>
  <si>
    <t>YES</t>
  </si>
  <si>
    <t>NO</t>
  </si>
  <si>
    <t>% of compliance</t>
  </si>
  <si>
    <t>Requirements color code</t>
  </si>
  <si>
    <t>Clarification</t>
  </si>
  <si>
    <t>Section Description</t>
  </si>
  <si>
    <t>Sub Section description</t>
  </si>
  <si>
    <t>Requirements</t>
  </si>
  <si>
    <t>Do you have…?</t>
  </si>
  <si>
    <t>% of compliance per requirement</t>
  </si>
  <si>
    <t>Formal procedure number of the affiliate, if any</t>
  </si>
  <si>
    <t>Action Plan (if not compliant)</t>
  </si>
  <si>
    <t>Zone Requirements or Guiding document or recommendation</t>
  </si>
  <si>
    <t>Main modification, new item</t>
  </si>
  <si>
    <t>xx/xx/xxxx</t>
  </si>
  <si>
    <t>Date of last assessment</t>
  </si>
  <si>
    <t>3.1</t>
  </si>
  <si>
    <t>3.2</t>
  </si>
  <si>
    <t>3.3</t>
  </si>
  <si>
    <t>3.4</t>
  </si>
  <si>
    <t>3.5</t>
  </si>
  <si>
    <t>3.6</t>
  </si>
  <si>
    <r>
      <rPr>
        <b/>
        <sz val="18"/>
        <rFont val="Calibri"/>
        <family val="2"/>
        <scheme val="minor"/>
      </rPr>
      <t xml:space="preserve">Technological risk assessment
 </t>
    </r>
    <r>
      <rPr>
        <b/>
        <sz val="14"/>
        <rFont val="Calibri"/>
        <family val="2"/>
        <scheme val="minor"/>
      </rPr>
      <t>CR-GR-HSE-301</t>
    </r>
  </si>
  <si>
    <t>No modification with CR-MS-HSEQ-311</t>
  </si>
  <si>
    <t>Technological Risks Study</t>
  </si>
  <si>
    <t>Expectation 03.01</t>
  </si>
  <si>
    <t>Risk Evaluation</t>
  </si>
  <si>
    <t>Expectations 03.01, 03.04, 07.01</t>
  </si>
  <si>
    <t>Risk Reduction</t>
  </si>
  <si>
    <t>Expectations 03.01, 03.04</t>
  </si>
  <si>
    <t>Barriers</t>
  </si>
  <si>
    <t>Expectations 01.04, 03.01, 03.04, 03.05, 04.03</t>
  </si>
  <si>
    <t>Barriers are identified and included in the technological risks study, taking into account their effectiveness.</t>
  </si>
  <si>
    <t>A technological risks study summary report is written based on the results of the assessment and the risk ranking.
It provides a clear list of major risks and the additional risk reduction measures selected. It is approved by the entity or affiliate Management.
This report is sent to the Group HSE Division for information, and after each revision.</t>
  </si>
  <si>
    <t>Expectations 01.04, 01.06, 03.01, 07.01, 07.02</t>
  </si>
  <si>
    <t>Summary report</t>
  </si>
  <si>
    <t>review of the technological risks study</t>
  </si>
  <si>
    <t>Expectations 03.01, 03.02, 03.04, 08.04</t>
  </si>
  <si>
    <t>During the operational phase, the technological risks study is reviewed, updated if necessary, and validated at least every five years.</t>
  </si>
  <si>
    <t>Are the scenarios evaluated according to the severity and frequency evaluation criteria of the Group risk ranking matrix?</t>
  </si>
  <si>
    <t>Have you positionned the risks on the Individual Risk Per Annum (IRPA) scales?</t>
  </si>
  <si>
    <t>Have you defined additional risk reduction measures for installations with first priority or tolerable risk level scenarios</t>
  </si>
  <si>
    <t>Have you assessed the impact of those measures?</t>
  </si>
  <si>
    <t>Has the action plan been approved by the entity or affiliate Management and implemented?</t>
  </si>
  <si>
    <t>Have barriers been identified and included in the technological risks study?</t>
  </si>
  <si>
    <t>Have you written a technological risks study summary report?</t>
  </si>
  <si>
    <t>Does it provide a clear list of major risks and additional risk reduction measures selected?</t>
  </si>
  <si>
    <t>Is it approved by the entity or affiliate Management?</t>
  </si>
  <si>
    <t>Have you sent the report to the Group HSE Division?</t>
  </si>
  <si>
    <t>3. REQUIREMENTS</t>
  </si>
  <si>
    <t>Have you reviewed, updated if necessary and validated the TRA at least every 5 years?</t>
  </si>
  <si>
    <t>Review of the technological risks study</t>
  </si>
  <si>
    <t>Affiliate's rule related to technological risk assessment</t>
  </si>
  <si>
    <t>Related records</t>
  </si>
  <si>
    <t>Technological risk assessment</t>
  </si>
  <si>
    <t xml:space="preserve">For each installation a technological risks study is conducted using the scenario-based method. </t>
  </si>
  <si>
    <t>This study is complemented, when appropriate, by the QRA method (Quantitative Risk Assessment).</t>
  </si>
  <si>
    <t>Have you conducted a technological risks study for each installation using the scenario-based method ?</t>
  </si>
  <si>
    <t>Have you complemented the study by the QRA method?</t>
  </si>
  <si>
    <t xml:space="preserve">The scenarios are evaluated according to the severity and frequency evaluation criteria of the Group risk ranking matrix.
</t>
  </si>
  <si>
    <t>Risks evaluated using the QRA method are positioned on the Individual Risk Per Annum (IRPA) scales.</t>
  </si>
  <si>
    <t xml:space="preserve">Installations with first priority or tolerable risk level scenarios are subject to additional risk reduction measures.
</t>
  </si>
  <si>
    <t xml:space="preserve">The impact of those measures is assessed to demonstrate that the risk has been reduced to the acceptable level, or otherwise to the tolerable level provided that it is ALARP.
</t>
  </si>
  <si>
    <t>An action plan including the additional risk reduction measures is approved by the entity or affiliate Management and implemented.</t>
  </si>
  <si>
    <t>NA</t>
  </si>
  <si>
    <t>Compliance status</t>
  </si>
  <si>
    <r>
      <t>% of compliance</t>
    </r>
    <r>
      <rPr>
        <b/>
        <sz val="12"/>
        <color rgb="FFFF0000"/>
        <rFont val="Calibri"/>
        <family val="2"/>
        <scheme val="minor"/>
      </rPr>
      <t xml:space="preserve"> (X% if YES, 0% if NO,-if NA)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</si>
</sst>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scheme val="minor"/>
    </font>
    <font>
      <i/>
      <sz val="11"/>
      <color theme="1"/>
      <name val="Calibri"/>
      <family val="2"/>
    </font>
    <font>
      <b/>
      <sz val="12"/>
      <color theme="1"/>
      <name val="Calibri"/>
      <family val="2"/>
      <scheme val="minor"/>
    </font>
    <font>
      <sz val="12"/>
      <color theme="1"/>
      <name val="Calibri"/>
      <family val="2"/>
      <scheme val="minor"/>
    </font>
    <font>
      <sz val="14"/>
      <color theme="1"/>
      <name val="Calibri"/>
      <family val="2"/>
      <scheme val="minor"/>
    </font>
    <font>
      <sz val="12"/>
      <name val="Calibri"/>
      <family val="2"/>
      <scheme val="minor"/>
    </font>
    <font>
      <sz val="11"/>
      <color indexed="8"/>
      <name val="Calibri"/>
      <family val="2"/>
    </font>
    <font>
      <b/>
      <sz val="18"/>
      <name val="Calibri"/>
      <family val="2"/>
      <scheme val="minor"/>
    </font>
    <font>
      <b/>
      <sz val="14"/>
      <name val="Calibri"/>
      <family val="2"/>
      <scheme val="minor"/>
    </font>
    <font>
      <b/>
      <sz val="12"/>
      <color rgb="FFFF0000"/>
      <name val="Calibri"/>
      <family val="2"/>
      <scheme val="minor"/>
    </font>
    <font>
      <sz val="9"/>
      <color indexed="81"/>
      <name val="Tahoma"/>
      <family val="2"/>
    </font>
  </fonts>
  <fills count="7">
    <fill>
      <patternFill patternType="none"/>
    </fill>
    <fill>
      <patternFill patternType="gray125"/>
    </fill>
    <fill>
      <patternFill patternType="solid">
        <fgColor theme="2"/>
        <bgColor indexed="64"/>
      </patternFill>
    </fill>
    <fill>
      <patternFill patternType="solid">
        <fgColor rgb="FFFC9A9A"/>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7"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ck">
        <color indexed="64"/>
      </bottom>
      <diagonal/>
    </border>
  </borders>
  <cellStyleXfs count="3">
    <xf numFmtId="0" fontId="0" fillId="0" borderId="0"/>
    <xf numFmtId="9" fontId="1" fillId="0" borderId="0" applyFont="0" applyFill="0" applyBorder="0" applyAlignment="0" applyProtection="0"/>
    <xf numFmtId="0" fontId="7" fillId="0" borderId="0" applyFill="0" applyProtection="0"/>
  </cellStyleXfs>
  <cellXfs count="74">
    <xf numFmtId="0" fontId="0" fillId="0" borderId="0" xfId="0"/>
    <xf numFmtId="0" fontId="0" fillId="0" borderId="0" xfId="0" applyAlignment="1">
      <alignment horizontal="center" vertical="center"/>
    </xf>
    <xf numFmtId="9" fontId="0" fillId="0" borderId="0" xfId="1" applyFont="1" applyAlignment="1">
      <alignment horizontal="center" vertical="center"/>
    </xf>
    <xf numFmtId="0" fontId="0" fillId="0" borderId="0" xfId="0" applyBorder="1" applyAlignment="1">
      <alignment horizontal="center" vertical="center"/>
    </xf>
    <xf numFmtId="0" fontId="0" fillId="0" borderId="0" xfId="0" applyAlignment="1">
      <alignment wrapText="1"/>
    </xf>
    <xf numFmtId="0" fontId="0" fillId="0" borderId="0" xfId="0" applyAlignment="1">
      <alignment horizontal="center" vertical="center" wrapText="1"/>
    </xf>
    <xf numFmtId="0" fontId="0" fillId="0" borderId="0" xfId="0" applyProtection="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9" fontId="0" fillId="0" borderId="0" xfId="1"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0" xfId="0" applyFont="1" applyAlignment="1" applyProtection="1">
      <alignment horizontal="left"/>
      <protection locked="0"/>
    </xf>
    <xf numFmtId="0" fontId="0" fillId="0" borderId="0" xfId="0" applyAlignment="1">
      <alignment horizontal="left" vertical="center"/>
    </xf>
    <xf numFmtId="0" fontId="0" fillId="0" borderId="0" xfId="0" applyBorder="1" applyAlignment="1">
      <alignment horizontal="left" vertical="center"/>
    </xf>
    <xf numFmtId="9" fontId="4" fillId="0" borderId="0" xfId="0" applyNumberFormat="1" applyFont="1" applyAlignment="1" applyProtection="1">
      <alignment horizontal="left" vertical="center"/>
      <protection locked="0"/>
    </xf>
    <xf numFmtId="0" fontId="2" fillId="0" borderId="1" xfId="0" applyFont="1" applyFill="1" applyBorder="1" applyAlignment="1">
      <alignment horizontal="left" vertical="center" wrapText="1"/>
    </xf>
    <xf numFmtId="0" fontId="4" fillId="0" borderId="0" xfId="0" applyFont="1" applyAlignment="1" applyProtection="1">
      <alignment horizontal="left" wrapText="1"/>
      <protection locked="0"/>
    </xf>
    <xf numFmtId="0" fontId="0" fillId="0" borderId="7" xfId="0" applyFill="1" applyBorder="1" applyAlignment="1" applyProtection="1">
      <alignment horizontal="center" vertical="center" wrapText="1"/>
      <protection locked="0"/>
    </xf>
    <xf numFmtId="0" fontId="0" fillId="0" borderId="4" xfId="0" applyFill="1" applyBorder="1" applyAlignment="1" applyProtection="1">
      <alignment horizontal="center" vertical="center" wrapText="1"/>
      <protection locked="0"/>
    </xf>
    <xf numFmtId="9" fontId="0" fillId="0" borderId="6" xfId="0" applyNumberFormat="1" applyBorder="1" applyAlignment="1" applyProtection="1">
      <alignment horizontal="center" vertical="center" wrapText="1"/>
      <protection locked="0"/>
    </xf>
    <xf numFmtId="9" fontId="0" fillId="0" borderId="2" xfId="0" applyNumberForma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4" fillId="0" borderId="0" xfId="0" applyFont="1" applyAlignment="1">
      <alignment horizontal="left" vertical="center"/>
    </xf>
    <xf numFmtId="0" fontId="0" fillId="0" borderId="0" xfId="0" applyAlignment="1" applyProtection="1">
      <alignment horizontal="left"/>
      <protection locked="0"/>
    </xf>
    <xf numFmtId="0" fontId="0" fillId="0" borderId="0" xfId="0" applyBorder="1" applyAlignment="1" applyProtection="1">
      <alignment horizontal="left" vertical="center"/>
      <protection locked="0"/>
    </xf>
    <xf numFmtId="9" fontId="0" fillId="0" borderId="0" xfId="0" applyNumberFormat="1" applyBorder="1" applyAlignment="1" applyProtection="1">
      <alignment horizontal="center" vertical="center" wrapText="1"/>
      <protection locked="0"/>
    </xf>
    <xf numFmtId="0" fontId="4" fillId="5" borderId="1" xfId="0" applyFont="1" applyFill="1" applyBorder="1" applyAlignment="1" applyProtection="1">
      <alignment horizontal="center" vertical="center" wrapText="1"/>
      <protection locked="0"/>
    </xf>
    <xf numFmtId="9" fontId="6" fillId="3" borderId="1" xfId="0" applyNumberFormat="1" applyFont="1" applyFill="1" applyBorder="1" applyAlignment="1" applyProtection="1">
      <alignment horizontal="center" vertical="center" wrapText="1"/>
      <protection locked="0"/>
    </xf>
    <xf numFmtId="9" fontId="0" fillId="0" borderId="4" xfId="1" applyFont="1" applyBorder="1" applyAlignment="1">
      <alignment horizontal="center" vertical="center"/>
    </xf>
    <xf numFmtId="0" fontId="0" fillId="6" borderId="1" xfId="0" applyFill="1" applyBorder="1" applyAlignment="1" applyProtection="1">
      <alignment horizontal="center" vertical="center"/>
      <protection locked="0"/>
    </xf>
    <xf numFmtId="9" fontId="0" fillId="6" borderId="1" xfId="1" applyFont="1" applyFill="1" applyBorder="1" applyAlignment="1" applyProtection="1">
      <alignment horizontal="center" vertical="center"/>
      <protection locked="0"/>
    </xf>
    <xf numFmtId="9" fontId="6" fillId="4" borderId="1" xfId="0" applyNumberFormat="1" applyFont="1" applyFill="1" applyBorder="1" applyAlignment="1" applyProtection="1">
      <alignment horizontal="center" vertical="center" wrapText="1"/>
      <protection locked="0"/>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9" fontId="3" fillId="2" borderId="15" xfId="1" applyFont="1" applyFill="1" applyBorder="1" applyAlignment="1">
      <alignment horizontal="center" vertical="center" wrapText="1"/>
    </xf>
    <xf numFmtId="9" fontId="3" fillId="2" borderId="15" xfId="1" applyFont="1" applyFill="1" applyBorder="1" applyAlignment="1">
      <alignment horizontal="center" vertical="center" textRotation="90" wrapText="1"/>
    </xf>
    <xf numFmtId="0" fontId="3" fillId="2" borderId="16"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Border="1"/>
    <xf numFmtId="0" fontId="0" fillId="5" borderId="1" xfId="0" applyFill="1" applyBorder="1" applyAlignment="1">
      <alignment horizontal="left" vertical="center" wrapText="1"/>
    </xf>
    <xf numFmtId="9" fontId="0" fillId="6" borderId="1" xfId="1" applyFont="1" applyFill="1" applyBorder="1" applyAlignment="1" applyProtection="1">
      <alignment horizontal="center" vertical="center"/>
      <protection locked="0"/>
    </xf>
    <xf numFmtId="0" fontId="2" fillId="0" borderId="13" xfId="0" applyFont="1" applyFill="1" applyBorder="1" applyAlignment="1">
      <alignment horizontal="left" vertical="center" wrapText="1"/>
    </xf>
    <xf numFmtId="0" fontId="0" fillId="3" borderId="1" xfId="0" applyFill="1" applyBorder="1" applyAlignment="1">
      <alignment vertical="center" wrapText="1"/>
    </xf>
    <xf numFmtId="0" fontId="0" fillId="4" borderId="1" xfId="0" applyFill="1" applyBorder="1" applyAlignment="1">
      <alignment vertical="center" wrapText="1"/>
    </xf>
    <xf numFmtId="0" fontId="0" fillId="5" borderId="1" xfId="0" applyFill="1" applyBorder="1" applyAlignment="1">
      <alignment vertical="center" wrapText="1"/>
    </xf>
    <xf numFmtId="0" fontId="0" fillId="4" borderId="1" xfId="0" applyFill="1" applyBorder="1" applyAlignment="1">
      <alignment horizontal="left" vertical="center" wrapText="1"/>
    </xf>
    <xf numFmtId="0" fontId="9"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3" fillId="0" borderId="8" xfId="0" applyFont="1" applyFill="1" applyBorder="1" applyAlignment="1" applyProtection="1">
      <alignment horizontal="left" vertical="center"/>
      <protection locked="0"/>
    </xf>
    <xf numFmtId="0" fontId="3" fillId="0" borderId="9" xfId="0" applyFont="1" applyFill="1" applyBorder="1" applyAlignment="1" applyProtection="1">
      <alignment horizontal="left" vertical="center"/>
      <protection locked="0"/>
    </xf>
    <xf numFmtId="0" fontId="3" fillId="0" borderId="10" xfId="0" applyFont="1" applyFill="1" applyBorder="1" applyAlignment="1" applyProtection="1">
      <alignment horizontal="left" vertical="center"/>
      <protection locked="0"/>
    </xf>
    <xf numFmtId="0" fontId="3" fillId="0" borderId="11"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0" fillId="0" borderId="12"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3" fillId="0" borderId="11" xfId="0" applyFont="1" applyBorder="1" applyAlignment="1">
      <alignment horizontal="left" vertical="center"/>
    </xf>
    <xf numFmtId="0" fontId="3" fillId="0" borderId="3" xfId="0" applyFont="1" applyBorder="1" applyAlignment="1">
      <alignment horizontal="left" vertical="center"/>
    </xf>
    <xf numFmtId="9" fontId="0" fillId="6" borderId="1" xfId="1" applyFont="1" applyFill="1" applyBorder="1" applyAlignment="1" applyProtection="1">
      <alignment horizontal="center" vertical="center"/>
      <protection locked="0"/>
    </xf>
    <xf numFmtId="0" fontId="3" fillId="0" borderId="1" xfId="0" applyFont="1" applyBorder="1" applyAlignment="1" applyProtection="1">
      <alignment horizontal="left" vertical="center"/>
      <protection locked="0"/>
    </xf>
    <xf numFmtId="0" fontId="0" fillId="0" borderId="1" xfId="0"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3" xfId="0" applyFill="1" applyBorder="1" applyAlignment="1">
      <alignment horizontal="center" vertical="center" wrapText="1"/>
    </xf>
    <xf numFmtId="0" fontId="0" fillId="0" borderId="5" xfId="0" applyFill="1" applyBorder="1" applyAlignment="1">
      <alignment horizontal="center" vertical="center" wrapText="1"/>
    </xf>
    <xf numFmtId="0" fontId="0" fillId="3" borderId="1" xfId="0" applyFill="1" applyBorder="1" applyAlignment="1">
      <alignment horizontal="center" vertical="center" wrapText="1"/>
    </xf>
    <xf numFmtId="0" fontId="3" fillId="0" borderId="7" xfId="0" applyFont="1" applyBorder="1" applyAlignment="1">
      <alignment horizontal="left" vertical="center"/>
    </xf>
    <xf numFmtId="9" fontId="0" fillId="6" borderId="17" xfId="1" applyFont="1" applyFill="1" applyBorder="1" applyAlignment="1" applyProtection="1">
      <alignment horizontal="center" vertical="center"/>
      <protection locked="0"/>
    </xf>
    <xf numFmtId="9" fontId="0" fillId="6" borderId="18" xfId="1" applyFont="1" applyFill="1" applyBorder="1" applyAlignment="1" applyProtection="1">
      <alignment horizontal="center" vertical="center"/>
      <protection locked="0"/>
    </xf>
    <xf numFmtId="9" fontId="0" fillId="6" borderId="19" xfId="1" applyFont="1" applyFill="1" applyBorder="1" applyAlignment="1" applyProtection="1">
      <alignment horizontal="center" vertical="center"/>
      <protection locked="0"/>
    </xf>
    <xf numFmtId="9" fontId="0" fillId="6" borderId="3" xfId="1" applyFont="1" applyFill="1" applyBorder="1" applyAlignment="1" applyProtection="1">
      <alignment horizontal="center" vertical="center"/>
      <protection locked="0"/>
    </xf>
    <xf numFmtId="9" fontId="0" fillId="6" borderId="20" xfId="1" applyFont="1" applyFill="1" applyBorder="1" applyAlignment="1" applyProtection="1">
      <alignment horizontal="center" vertical="center"/>
      <protection locked="0"/>
    </xf>
    <xf numFmtId="9" fontId="0" fillId="6" borderId="17" xfId="1" applyFont="1" applyFill="1" applyBorder="1" applyAlignment="1" applyProtection="1">
      <alignment horizontal="center" vertical="center"/>
      <protection locked="0"/>
    </xf>
    <xf numFmtId="9" fontId="0" fillId="6" borderId="18" xfId="1" applyFont="1" applyFill="1" applyBorder="1" applyAlignment="1" applyProtection="1">
      <alignment horizontal="center" vertical="center"/>
      <protection locked="0"/>
    </xf>
    <xf numFmtId="9" fontId="0" fillId="6" borderId="19" xfId="1" applyFont="1" applyFill="1" applyBorder="1" applyAlignment="1" applyProtection="1">
      <alignment horizontal="center" vertical="center"/>
      <protection locked="0"/>
    </xf>
  </cellXfs>
  <cellStyles count="3">
    <cellStyle name="Normal" xfId="0" builtinId="0"/>
    <cellStyle name="Normal 3" xfId="2" xr:uid="{FC1663EE-4AF0-4698-902D-9054E397A15C}"/>
    <cellStyle name="Pourcentage" xfId="1" builtinId="5"/>
  </cellStyles>
  <dxfs count="3">
    <dxf>
      <fill>
        <patternFill patternType="lightUp">
          <fgColor auto="1"/>
          <bgColor theme="0"/>
        </patternFill>
      </fill>
    </dxf>
    <dxf>
      <fill>
        <patternFill patternType="lightUp">
          <fgColor auto="1"/>
          <bgColor theme="0"/>
        </patternFill>
      </fill>
    </dxf>
    <dxf>
      <fill>
        <patternFill patternType="lightUp">
          <fgColor auto="1"/>
          <bgColor theme="0"/>
        </patternFill>
      </fill>
    </dxf>
  </dxfs>
  <tableStyles count="0" defaultTableStyle="TableStyleMedium2" defaultPivotStyle="PivotStyleLight16"/>
  <colors>
    <mruColors>
      <color rgb="FFFC9A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solidFill>
                  <a:sysClr val="windowText" lastClr="000000"/>
                </a:solidFill>
              </a:rPr>
              <a:t>% of compliance for each section</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0"/>
        <c:ser>
          <c:idx val="0"/>
          <c:order val="0"/>
          <c:tx>
            <c:strRef>
              <c:f>'CR-GR-HSE-301'!$B$5</c:f>
              <c:strCache>
                <c:ptCount val="1"/>
              </c:strCache>
            </c:strRef>
          </c:tx>
          <c:spPr>
            <a:solidFill>
              <a:schemeClr val="accent1"/>
            </a:solidFill>
            <a:ln>
              <a:noFill/>
            </a:ln>
            <a:effectLst/>
          </c:spPr>
          <c:invertIfNegative val="0"/>
          <c:cat>
            <c:strRef>
              <c:f>'CR-GR-HSE-301'!$A$6:$A$11</c:f>
              <c:strCache>
                <c:ptCount val="6"/>
                <c:pt idx="0">
                  <c:v>Technological Risks Study</c:v>
                </c:pt>
                <c:pt idx="1">
                  <c:v>Risk Evaluation</c:v>
                </c:pt>
                <c:pt idx="2">
                  <c:v>Risk Reduction</c:v>
                </c:pt>
                <c:pt idx="3">
                  <c:v>Barriers</c:v>
                </c:pt>
                <c:pt idx="4">
                  <c:v>Summary report</c:v>
                </c:pt>
                <c:pt idx="5">
                  <c:v>Review of the technological risks study</c:v>
                </c:pt>
              </c:strCache>
            </c:strRef>
          </c:cat>
          <c:val>
            <c:numRef>
              <c:f>'CR-GR-HSE-301'!$B$6:$B$11</c:f>
              <c:numCache>
                <c:formatCode>General</c:formatCode>
                <c:ptCount val="6"/>
              </c:numCache>
            </c:numRef>
          </c:val>
          <c:extLst>
            <c:ext xmlns:c16="http://schemas.microsoft.com/office/drawing/2014/chart" uri="{C3380CC4-5D6E-409C-BE32-E72D297353CC}">
              <c16:uniqueId val="{00000000-C6FA-488E-BF67-5736C45CB30B}"/>
            </c:ext>
          </c:extLst>
        </c:ser>
        <c:ser>
          <c:idx val="1"/>
          <c:order val="1"/>
          <c:tx>
            <c:strRef>
              <c:f>'CR-GR-HSE-301'!$C$5</c:f>
              <c:strCache>
                <c:ptCount val="1"/>
              </c:strCache>
            </c:strRef>
          </c:tx>
          <c:spPr>
            <a:solidFill>
              <a:schemeClr val="accent2"/>
            </a:solidFill>
            <a:ln>
              <a:noFill/>
            </a:ln>
            <a:effectLst/>
          </c:spPr>
          <c:invertIfNegative val="0"/>
          <c:cat>
            <c:strRef>
              <c:f>'CR-GR-HSE-301'!$A$6:$A$11</c:f>
              <c:strCache>
                <c:ptCount val="6"/>
                <c:pt idx="0">
                  <c:v>Technological Risks Study</c:v>
                </c:pt>
                <c:pt idx="1">
                  <c:v>Risk Evaluation</c:v>
                </c:pt>
                <c:pt idx="2">
                  <c:v>Risk Reduction</c:v>
                </c:pt>
                <c:pt idx="3">
                  <c:v>Barriers</c:v>
                </c:pt>
                <c:pt idx="4">
                  <c:v>Summary report</c:v>
                </c:pt>
                <c:pt idx="5">
                  <c:v>Review of the technological risks study</c:v>
                </c:pt>
              </c:strCache>
            </c:strRef>
          </c:cat>
          <c:val>
            <c:numRef>
              <c:f>'CR-GR-HSE-301'!$C$6:$C$11</c:f>
              <c:numCache>
                <c:formatCode>General</c:formatCode>
                <c:ptCount val="6"/>
              </c:numCache>
            </c:numRef>
          </c:val>
          <c:extLst>
            <c:ext xmlns:c16="http://schemas.microsoft.com/office/drawing/2014/chart" uri="{C3380CC4-5D6E-409C-BE32-E72D297353CC}">
              <c16:uniqueId val="{00000001-C6FA-488E-BF67-5736C45CB30B}"/>
            </c:ext>
          </c:extLst>
        </c:ser>
        <c:ser>
          <c:idx val="2"/>
          <c:order val="2"/>
          <c:tx>
            <c:strRef>
              <c:f>'CR-GR-HSE-301'!$D$5</c:f>
              <c:strCache>
                <c:ptCount val="1"/>
              </c:strCache>
            </c:strRef>
          </c:tx>
          <c:spPr>
            <a:solidFill>
              <a:schemeClr val="accent3"/>
            </a:solidFill>
            <a:ln>
              <a:noFill/>
            </a:ln>
            <a:effectLst/>
          </c:spPr>
          <c:invertIfNegative val="0"/>
          <c:cat>
            <c:strRef>
              <c:f>'CR-GR-HSE-301'!$A$6:$A$11</c:f>
              <c:strCache>
                <c:ptCount val="6"/>
                <c:pt idx="0">
                  <c:v>Technological Risks Study</c:v>
                </c:pt>
                <c:pt idx="1">
                  <c:v>Risk Evaluation</c:v>
                </c:pt>
                <c:pt idx="2">
                  <c:v>Risk Reduction</c:v>
                </c:pt>
                <c:pt idx="3">
                  <c:v>Barriers</c:v>
                </c:pt>
                <c:pt idx="4">
                  <c:v>Summary report</c:v>
                </c:pt>
                <c:pt idx="5">
                  <c:v>Review of the technological risks study</c:v>
                </c:pt>
              </c:strCache>
            </c:strRef>
          </c:cat>
          <c:val>
            <c:numRef>
              <c:f>'CR-GR-HSE-301'!$D$6:$D$11</c:f>
              <c:numCache>
                <c:formatCode>General</c:formatCode>
                <c:ptCount val="6"/>
              </c:numCache>
            </c:numRef>
          </c:val>
          <c:extLst>
            <c:ext xmlns:c16="http://schemas.microsoft.com/office/drawing/2014/chart" uri="{C3380CC4-5D6E-409C-BE32-E72D297353CC}">
              <c16:uniqueId val="{00000002-C6FA-488E-BF67-5736C45CB30B}"/>
            </c:ext>
          </c:extLst>
        </c:ser>
        <c:ser>
          <c:idx val="3"/>
          <c:order val="3"/>
          <c:tx>
            <c:strRef>
              <c:f>'CR-GR-HSE-301'!$E$5</c:f>
              <c:strCache>
                <c:ptCount val="1"/>
                <c:pt idx="0">
                  <c:v>% of compliance</c:v>
                </c:pt>
              </c:strCache>
            </c:strRef>
          </c:tx>
          <c:spPr>
            <a:solidFill>
              <a:srgbClr val="0070C0"/>
            </a:solidFill>
            <a:ln>
              <a:noFill/>
            </a:ln>
            <a:effectLst/>
          </c:spPr>
          <c:invertIfNegative val="0"/>
          <c:cat>
            <c:strRef>
              <c:f>'CR-GR-HSE-301'!$A$6:$A$11</c:f>
              <c:strCache>
                <c:ptCount val="6"/>
                <c:pt idx="0">
                  <c:v>Technological Risks Study</c:v>
                </c:pt>
                <c:pt idx="1">
                  <c:v>Risk Evaluation</c:v>
                </c:pt>
                <c:pt idx="2">
                  <c:v>Risk Reduction</c:v>
                </c:pt>
                <c:pt idx="3">
                  <c:v>Barriers</c:v>
                </c:pt>
                <c:pt idx="4">
                  <c:v>Summary report</c:v>
                </c:pt>
                <c:pt idx="5">
                  <c:v>Review of the technological risks study</c:v>
                </c:pt>
              </c:strCache>
            </c:strRef>
          </c:cat>
          <c:val>
            <c:numRef>
              <c:f>'CR-GR-HSE-301'!$E$6:$E$11</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3-C6FA-488E-BF67-5736C45CB30B}"/>
            </c:ext>
          </c:extLst>
        </c:ser>
        <c:dLbls>
          <c:showLegendKey val="0"/>
          <c:showVal val="0"/>
          <c:showCatName val="0"/>
          <c:showSerName val="0"/>
          <c:showPercent val="0"/>
          <c:showBubbleSize val="0"/>
        </c:dLbls>
        <c:gapWidth val="219"/>
        <c:overlap val="-27"/>
        <c:axId val="804211128"/>
        <c:axId val="804207600"/>
      </c:barChart>
      <c:catAx>
        <c:axId val="804211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804207600"/>
        <c:crosses val="autoZero"/>
        <c:auto val="1"/>
        <c:lblAlgn val="ctr"/>
        <c:lblOffset val="100"/>
        <c:noMultiLvlLbl val="0"/>
      </c:catAx>
      <c:valAx>
        <c:axId val="8042076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804211128"/>
        <c:crosses val="autoZero"/>
        <c:crossBetween val="between"/>
        <c:majorUnit val="0.2"/>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550334</xdr:colOff>
      <xdr:row>4</xdr:row>
      <xdr:rowOff>10583</xdr:rowOff>
    </xdr:from>
    <xdr:to>
      <xdr:col>10</xdr:col>
      <xdr:colOff>95251</xdr:colOff>
      <xdr:row>11</xdr:row>
      <xdr:rowOff>0</xdr:rowOff>
    </xdr:to>
    <xdr:graphicFrame macro="">
      <xdr:nvGraphicFramePr>
        <xdr:cNvPr id="2" name="Graphique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Aurelie SALA" id="{49AFE12D-D3B5-400A-9DF7-8A4789C65FC8}" userId="S::aurelie.sala@total.com::dde97794-4752-405b-9536-6058c371f01d"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au1" displayName="Tableau1" ref="A1:D6" totalsRowShown="0">
  <autoFilter ref="A1:D6" xr:uid="{00000000-0009-0000-0100-000001000000}"/>
  <tableColumns count="4">
    <tableColumn id="1" xr3:uid="{00000000-0010-0000-0000-000001000000}" name="Section"/>
    <tableColumn id="2" xr3:uid="{00000000-0010-0000-0000-000002000000}" name="Sub Section"/>
    <tableColumn id="3" xr3:uid="{00000000-0010-0000-0000-000003000000}" name="Maestro Expectations"/>
    <tableColumn id="4" xr3:uid="{00000000-0010-0000-0000-000004000000}" name="% of Conformity"/>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15" dT="2020-07-23T14:09:20.65" personId="{49AFE12D-D3B5-400A-9DF7-8A4789C65FC8}" id="{49BED2E6-27E7-4A6E-942F-12CAC7675220}">
    <text>Ne pas modifier le contenu de la case</text>
  </threadedComment>
</ThreadedComments>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
  <sheetViews>
    <sheetView workbookViewId="0">
      <selection activeCell="D10" sqref="D10"/>
    </sheetView>
  </sheetViews>
  <sheetFormatPr baseColWidth="10" defaultColWidth="11.42578125" defaultRowHeight="15" x14ac:dyDescent="0.25"/>
  <cols>
    <col min="2" max="2" width="13.42578125" customWidth="1"/>
    <col min="3" max="3" width="22.28515625" customWidth="1"/>
    <col min="4" max="4" width="17.42578125" customWidth="1"/>
  </cols>
  <sheetData>
    <row r="1" spans="1:4" x14ac:dyDescent="0.25">
      <c r="A1" t="s">
        <v>0</v>
      </c>
      <c r="B1" t="s">
        <v>1</v>
      </c>
      <c r="C1" t="s">
        <v>2</v>
      </c>
      <c r="D1" t="s">
        <v>3</v>
      </c>
    </row>
    <row r="2" spans="1:4" x14ac:dyDescent="0.25">
      <c r="A2" t="s">
        <v>4</v>
      </c>
      <c r="B2" t="s">
        <v>5</v>
      </c>
      <c r="C2" t="s">
        <v>6</v>
      </c>
      <c r="D2">
        <v>0</v>
      </c>
    </row>
    <row r="3" spans="1:4" x14ac:dyDescent="0.25">
      <c r="A3" t="s">
        <v>4</v>
      </c>
      <c r="B3" t="s">
        <v>7</v>
      </c>
      <c r="C3" t="s">
        <v>8</v>
      </c>
      <c r="D3">
        <v>0</v>
      </c>
    </row>
    <row r="4" spans="1:4" x14ac:dyDescent="0.25">
      <c r="A4" t="s">
        <v>4</v>
      </c>
      <c r="B4" t="s">
        <v>9</v>
      </c>
      <c r="C4" t="s">
        <v>10</v>
      </c>
      <c r="D4">
        <v>0</v>
      </c>
    </row>
    <row r="5" spans="1:4" x14ac:dyDescent="0.25">
      <c r="A5" t="s">
        <v>4</v>
      </c>
      <c r="B5" t="s">
        <v>11</v>
      </c>
      <c r="C5" t="s">
        <v>12</v>
      </c>
      <c r="D5">
        <v>0</v>
      </c>
    </row>
    <row r="6" spans="1:4" x14ac:dyDescent="0.25">
      <c r="A6" t="s">
        <v>4</v>
      </c>
      <c r="B6" t="s">
        <v>13</v>
      </c>
      <c r="C6" t="s">
        <v>10</v>
      </c>
      <c r="D6">
        <v>0</v>
      </c>
    </row>
  </sheetData>
  <pageMargins left="0.7" right="0.7" top="0.75" bottom="0.75" header="0.3" footer="0.3"/>
  <pageSetup orientation="portrait" r:id="rId1"/>
  <headerFooter>
    <oddFooter>&amp;L&amp;1#&amp;"Calibri"&amp;10&amp;K000000TOTAL Classification: Restricted Distribution TOTAL - All rights reserved</oddFooter>
  </headerFooter>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33"/>
  <sheetViews>
    <sheetView tabSelected="1" view="pageBreakPreview" topLeftCell="D1" zoomScale="80" zoomScaleNormal="90" zoomScaleSheetLayoutView="80" workbookViewId="0">
      <selection activeCell="K28" sqref="K28"/>
    </sheetView>
  </sheetViews>
  <sheetFormatPr baseColWidth="10" defaultColWidth="11.42578125" defaultRowHeight="15" x14ac:dyDescent="0.25"/>
  <cols>
    <col min="1" max="1" width="13.140625" style="5" customWidth="1"/>
    <col min="2" max="2" width="9.5703125" style="5" customWidth="1"/>
    <col min="3" max="3" width="16.28515625" style="5" customWidth="1"/>
    <col min="4" max="4" width="12.85546875" style="5" customWidth="1"/>
    <col min="5" max="5" width="60.42578125" style="12" customWidth="1"/>
    <col min="6" max="6" width="30.28515625" style="12" customWidth="1"/>
    <col min="7" max="7" width="30.28515625" style="1" customWidth="1"/>
    <col min="8" max="8" width="12.85546875" style="1" customWidth="1"/>
    <col min="9" max="9" width="12.140625" style="1" customWidth="1"/>
    <col min="10" max="10" width="6.140625" style="1" hidden="1" customWidth="1"/>
    <col min="11" max="11" width="10.85546875" style="2" customWidth="1"/>
    <col min="12" max="12" width="19.7109375" style="2" customWidth="1"/>
    <col min="13" max="13" width="50.42578125" style="2" customWidth="1"/>
    <col min="14" max="14" width="50.42578125" style="1" customWidth="1"/>
    <col min="16" max="16" width="0" hidden="1" customWidth="1"/>
  </cols>
  <sheetData>
    <row r="1" spans="1:16" ht="48" customHeight="1" thickBot="1" x14ac:dyDescent="0.3">
      <c r="A1" s="46" t="s">
        <v>37</v>
      </c>
      <c r="B1" s="47"/>
      <c r="C1" s="47"/>
      <c r="D1" s="47"/>
      <c r="E1" s="47"/>
      <c r="F1" s="47"/>
      <c r="G1" s="47"/>
      <c r="H1" s="47"/>
      <c r="I1" s="47"/>
      <c r="J1" s="47"/>
      <c r="K1" s="47"/>
      <c r="L1" s="47"/>
      <c r="M1" s="48"/>
    </row>
    <row r="2" spans="1:16" ht="35.25" customHeight="1" thickBot="1" x14ac:dyDescent="0.3"/>
    <row r="3" spans="1:16" ht="18.75" customHeight="1" thickBot="1" x14ac:dyDescent="0.3">
      <c r="A3" s="49" t="s">
        <v>14</v>
      </c>
      <c r="B3" s="50"/>
      <c r="C3" s="50"/>
      <c r="D3" s="50"/>
      <c r="E3" s="51"/>
      <c r="F3" s="17" t="s">
        <v>15</v>
      </c>
      <c r="G3" s="18" t="s">
        <v>16</v>
      </c>
      <c r="I3" s="56" t="s">
        <v>30</v>
      </c>
      <c r="J3" s="65"/>
      <c r="K3" s="57"/>
      <c r="L3" s="57"/>
      <c r="M3" s="28" t="s">
        <v>29</v>
      </c>
      <c r="P3" s="22" t="s">
        <v>15</v>
      </c>
    </row>
    <row r="4" spans="1:16" s="6" customFormat="1" ht="33" customHeight="1" thickBot="1" x14ac:dyDescent="0.3">
      <c r="A4" s="7"/>
      <c r="B4" s="7"/>
      <c r="C4" s="7"/>
      <c r="D4" s="7"/>
      <c r="H4" s="8"/>
      <c r="I4" s="8"/>
      <c r="J4" s="8"/>
      <c r="K4" s="9"/>
      <c r="L4" s="9"/>
      <c r="P4" s="23" t="s">
        <v>16</v>
      </c>
    </row>
    <row r="5" spans="1:16" s="6" customFormat="1" ht="32.25" customHeight="1" thickBot="1" x14ac:dyDescent="0.3">
      <c r="A5" s="52" t="str">
        <f>A15</f>
        <v>Section Description</v>
      </c>
      <c r="B5" s="53"/>
      <c r="C5" s="53"/>
      <c r="D5" s="53"/>
      <c r="E5" s="21" t="s">
        <v>17</v>
      </c>
      <c r="F5" s="11"/>
      <c r="G5" s="14"/>
      <c r="I5" s="8"/>
      <c r="J5" s="8"/>
      <c r="K5" s="9"/>
    </row>
    <row r="6" spans="1:16" s="6" customFormat="1" ht="32.25" customHeight="1" x14ac:dyDescent="0.25">
      <c r="A6" s="54" t="str">
        <f>C16</f>
        <v>Technological Risks Study</v>
      </c>
      <c r="B6" s="55"/>
      <c r="C6" s="55"/>
      <c r="D6" s="55"/>
      <c r="E6" s="19">
        <f>K16</f>
        <v>0</v>
      </c>
      <c r="F6" s="16"/>
      <c r="G6" s="14"/>
      <c r="I6" s="8"/>
      <c r="J6" s="8"/>
      <c r="K6" s="9"/>
    </row>
    <row r="7" spans="1:16" s="6" customFormat="1" ht="32.25" customHeight="1" x14ac:dyDescent="0.25">
      <c r="A7" s="54" t="s">
        <v>41</v>
      </c>
      <c r="B7" s="55"/>
      <c r="C7" s="55"/>
      <c r="D7" s="55"/>
      <c r="E7" s="19">
        <f>K18</f>
        <v>0</v>
      </c>
      <c r="F7" s="16"/>
      <c r="G7" s="14"/>
      <c r="I7" s="8"/>
      <c r="J7" s="8"/>
      <c r="K7" s="9"/>
    </row>
    <row r="8" spans="1:16" s="6" customFormat="1" ht="32.25" customHeight="1" x14ac:dyDescent="0.25">
      <c r="A8" s="54" t="s">
        <v>43</v>
      </c>
      <c r="B8" s="55"/>
      <c r="C8" s="55"/>
      <c r="D8" s="55"/>
      <c r="E8" s="19">
        <f>K20</f>
        <v>0</v>
      </c>
      <c r="F8" s="16"/>
      <c r="G8" s="14"/>
      <c r="I8" s="8"/>
      <c r="J8" s="8"/>
      <c r="K8" s="9"/>
    </row>
    <row r="9" spans="1:16" s="6" customFormat="1" ht="32.25" customHeight="1" x14ac:dyDescent="0.25">
      <c r="A9" s="54" t="s">
        <v>45</v>
      </c>
      <c r="B9" s="55"/>
      <c r="C9" s="55"/>
      <c r="D9" s="55"/>
      <c r="E9" s="20">
        <f>K23</f>
        <v>0</v>
      </c>
      <c r="F9" s="16"/>
      <c r="G9" s="14"/>
      <c r="H9" s="8"/>
      <c r="I9" s="8"/>
      <c r="J9" s="8"/>
      <c r="K9" s="9"/>
    </row>
    <row r="10" spans="1:16" s="6" customFormat="1" ht="32.25" customHeight="1" x14ac:dyDescent="0.25">
      <c r="A10" s="54" t="s">
        <v>50</v>
      </c>
      <c r="B10" s="55"/>
      <c r="C10" s="55"/>
      <c r="D10" s="55"/>
      <c r="E10" s="20">
        <f>K24</f>
        <v>0</v>
      </c>
      <c r="F10" s="16"/>
      <c r="G10" s="14"/>
      <c r="H10" s="8"/>
      <c r="I10" s="8"/>
      <c r="J10" s="8"/>
      <c r="K10" s="9"/>
    </row>
    <row r="11" spans="1:16" s="6" customFormat="1" ht="32.25" customHeight="1" x14ac:dyDescent="0.25">
      <c r="A11" s="54" t="s">
        <v>66</v>
      </c>
      <c r="B11" s="55"/>
      <c r="C11" s="55"/>
      <c r="D11" s="55"/>
      <c r="E11" s="20">
        <f>K28</f>
        <v>0</v>
      </c>
      <c r="F11" s="16"/>
      <c r="G11" s="14"/>
      <c r="H11" s="8"/>
      <c r="I11" s="8"/>
      <c r="J11" s="8"/>
      <c r="K11" s="9"/>
    </row>
    <row r="12" spans="1:16" s="6" customFormat="1" ht="18.75" customHeight="1" x14ac:dyDescent="0.25">
      <c r="A12" s="24"/>
      <c r="B12" s="24"/>
      <c r="C12" s="24"/>
      <c r="D12" s="24"/>
      <c r="E12" s="25"/>
      <c r="F12" s="16"/>
      <c r="G12" s="14"/>
      <c r="H12" s="8"/>
      <c r="I12" s="8"/>
      <c r="J12" s="8"/>
      <c r="K12" s="9"/>
    </row>
    <row r="13" spans="1:16" s="6" customFormat="1" ht="32.25" customHeight="1" x14ac:dyDescent="0.25">
      <c r="A13" s="59" t="s">
        <v>18</v>
      </c>
      <c r="B13" s="59"/>
      <c r="C13" s="59"/>
      <c r="D13" s="59"/>
      <c r="E13" s="31" t="s">
        <v>38</v>
      </c>
      <c r="F13" s="26" t="s">
        <v>19</v>
      </c>
      <c r="G13" s="27" t="s">
        <v>28</v>
      </c>
      <c r="H13" s="8"/>
      <c r="I13" s="8"/>
      <c r="J13" s="8"/>
      <c r="K13" s="9"/>
    </row>
    <row r="14" spans="1:16" s="6" customFormat="1" ht="18.75" customHeight="1" thickBot="1" x14ac:dyDescent="0.3">
      <c r="F14" s="11"/>
      <c r="G14" s="14"/>
      <c r="H14" s="8"/>
      <c r="I14" s="8"/>
      <c r="J14" s="8"/>
      <c r="K14" s="9"/>
      <c r="L14" s="9"/>
      <c r="M14" s="9"/>
      <c r="N14" s="8"/>
      <c r="P14" s="10"/>
    </row>
    <row r="15" spans="1:16" s="4" customFormat="1" ht="93.75" customHeight="1" thickBot="1" x14ac:dyDescent="0.3">
      <c r="A15" s="32" t="s">
        <v>20</v>
      </c>
      <c r="B15" s="33" t="s">
        <v>1</v>
      </c>
      <c r="C15" s="33" t="s">
        <v>21</v>
      </c>
      <c r="D15" s="33" t="s">
        <v>2</v>
      </c>
      <c r="E15" s="33" t="s">
        <v>22</v>
      </c>
      <c r="F15" s="33" t="s">
        <v>23</v>
      </c>
      <c r="G15" s="33" t="s">
        <v>27</v>
      </c>
      <c r="H15" s="33" t="s">
        <v>80</v>
      </c>
      <c r="I15" s="34" t="s">
        <v>81</v>
      </c>
      <c r="J15" s="35" t="s">
        <v>17</v>
      </c>
      <c r="K15" s="35" t="s">
        <v>24</v>
      </c>
      <c r="L15" s="33" t="s">
        <v>25</v>
      </c>
      <c r="M15" s="36" t="s">
        <v>26</v>
      </c>
    </row>
    <row r="16" spans="1:16" s="38" customFormat="1" ht="60" customHeight="1" thickTop="1" thickBot="1" x14ac:dyDescent="0.3">
      <c r="A16" s="60" t="s">
        <v>64</v>
      </c>
      <c r="B16" s="62" t="s">
        <v>31</v>
      </c>
      <c r="C16" s="62" t="s">
        <v>39</v>
      </c>
      <c r="D16" s="62" t="s">
        <v>40</v>
      </c>
      <c r="E16" s="45" t="s">
        <v>70</v>
      </c>
      <c r="F16" s="41" t="s">
        <v>72</v>
      </c>
      <c r="G16" s="41" t="s">
        <v>67</v>
      </c>
      <c r="H16" s="30" t="s">
        <v>16</v>
      </c>
      <c r="I16" s="30">
        <v>0</v>
      </c>
      <c r="J16" s="66">
        <f>IF(H16="NA","-",IF(H16="NON",0,I16))</f>
        <v>0</v>
      </c>
      <c r="K16" s="71">
        <f>IF((H16="NA")*AND(H17="NA"),"-",AVERAGE(J16:J17))</f>
        <v>0</v>
      </c>
      <c r="L16" s="29"/>
      <c r="M16" s="29"/>
    </row>
    <row r="17" spans="1:14" s="38" customFormat="1" ht="77.25" customHeight="1" thickBot="1" x14ac:dyDescent="0.3">
      <c r="A17" s="60"/>
      <c r="B17" s="63"/>
      <c r="C17" s="63"/>
      <c r="D17" s="63"/>
      <c r="E17" s="39" t="s">
        <v>71</v>
      </c>
      <c r="F17" s="15" t="s">
        <v>73</v>
      </c>
      <c r="G17" s="15" t="s">
        <v>67</v>
      </c>
      <c r="H17" s="40" t="s">
        <v>16</v>
      </c>
      <c r="I17" s="40">
        <v>0</v>
      </c>
      <c r="J17" s="68">
        <f t="shared" ref="J17:J26" si="0">IF(H17="NA","-",IF(H17="NON",0,I17))</f>
        <v>0</v>
      </c>
      <c r="K17" s="72"/>
      <c r="L17" s="29"/>
      <c r="M17" s="29"/>
    </row>
    <row r="18" spans="1:14" s="38" customFormat="1" ht="60.75" thickBot="1" x14ac:dyDescent="0.3">
      <c r="A18" s="60"/>
      <c r="B18" s="60" t="s">
        <v>32</v>
      </c>
      <c r="C18" s="60" t="s">
        <v>41</v>
      </c>
      <c r="D18" s="61" t="s">
        <v>42</v>
      </c>
      <c r="E18" s="44" t="s">
        <v>74</v>
      </c>
      <c r="F18" s="15" t="s">
        <v>54</v>
      </c>
      <c r="G18" s="15" t="s">
        <v>67</v>
      </c>
      <c r="H18" s="40" t="s">
        <v>16</v>
      </c>
      <c r="I18" s="30">
        <v>0</v>
      </c>
      <c r="J18" s="67">
        <f>IF(H18="NA","-",IF(H18="NON",0,I18))</f>
        <v>0</v>
      </c>
      <c r="K18" s="73">
        <f>IF((H18="NA")*AND(H19="NA"),"-",AVERAGE(J18:J19))</f>
        <v>0</v>
      </c>
      <c r="L18" s="29"/>
      <c r="M18" s="29"/>
    </row>
    <row r="19" spans="1:14" s="38" customFormat="1" ht="74.25" customHeight="1" thickBot="1" x14ac:dyDescent="0.3">
      <c r="A19" s="60"/>
      <c r="B19" s="60"/>
      <c r="C19" s="60"/>
      <c r="D19" s="61"/>
      <c r="E19" s="42" t="s">
        <v>75</v>
      </c>
      <c r="F19" s="15" t="s">
        <v>55</v>
      </c>
      <c r="G19" s="15" t="s">
        <v>67</v>
      </c>
      <c r="H19" s="40" t="s">
        <v>16</v>
      </c>
      <c r="I19" s="30">
        <v>0</v>
      </c>
      <c r="J19" s="68">
        <f t="shared" si="0"/>
        <v>0</v>
      </c>
      <c r="K19" s="72"/>
      <c r="L19" s="29"/>
      <c r="M19" s="29"/>
    </row>
    <row r="20" spans="1:14" s="38" customFormat="1" ht="66.75" customHeight="1" x14ac:dyDescent="0.25">
      <c r="A20" s="60"/>
      <c r="B20" s="60" t="s">
        <v>33</v>
      </c>
      <c r="C20" s="60" t="s">
        <v>43</v>
      </c>
      <c r="D20" s="60" t="s">
        <v>44</v>
      </c>
      <c r="E20" s="43" t="s">
        <v>76</v>
      </c>
      <c r="F20" s="15" t="s">
        <v>56</v>
      </c>
      <c r="G20" s="15" t="s">
        <v>69</v>
      </c>
      <c r="H20" s="40" t="s">
        <v>16</v>
      </c>
      <c r="I20" s="30">
        <v>0</v>
      </c>
      <c r="J20" s="40">
        <f t="shared" si="0"/>
        <v>0</v>
      </c>
      <c r="K20" s="73">
        <f>IF((H20="NA")*AND(H21="NA")*AND(H22="NA"),"-",AVERAGE(J20:J22))</f>
        <v>0</v>
      </c>
      <c r="L20" s="29"/>
      <c r="M20" s="29"/>
    </row>
    <row r="21" spans="1:14" s="38" customFormat="1" ht="60.75" thickBot="1" x14ac:dyDescent="0.3">
      <c r="A21" s="60"/>
      <c r="B21" s="60"/>
      <c r="C21" s="60"/>
      <c r="D21" s="60"/>
      <c r="E21" s="43" t="s">
        <v>77</v>
      </c>
      <c r="F21" s="15" t="s">
        <v>57</v>
      </c>
      <c r="G21" s="15" t="s">
        <v>69</v>
      </c>
      <c r="H21" s="40" t="s">
        <v>16</v>
      </c>
      <c r="I21" s="30">
        <v>0</v>
      </c>
      <c r="J21" s="67">
        <f t="shared" si="0"/>
        <v>0</v>
      </c>
      <c r="K21" s="58"/>
      <c r="L21" s="29"/>
      <c r="M21" s="29"/>
    </row>
    <row r="22" spans="1:14" s="38" customFormat="1" ht="89.25" customHeight="1" thickBot="1" x14ac:dyDescent="0.3">
      <c r="A22" s="60"/>
      <c r="B22" s="60"/>
      <c r="C22" s="60"/>
      <c r="D22" s="60"/>
      <c r="E22" s="44" t="s">
        <v>78</v>
      </c>
      <c r="F22" s="15" t="s">
        <v>58</v>
      </c>
      <c r="G22" s="15" t="s">
        <v>68</v>
      </c>
      <c r="H22" s="40" t="s">
        <v>16</v>
      </c>
      <c r="I22" s="30">
        <v>0</v>
      </c>
      <c r="J22" s="69">
        <f t="shared" si="0"/>
        <v>0</v>
      </c>
      <c r="K22" s="72"/>
      <c r="L22" s="29"/>
      <c r="M22" s="29"/>
    </row>
    <row r="23" spans="1:14" s="38" customFormat="1" ht="60.75" thickBot="1" x14ac:dyDescent="0.3">
      <c r="A23" s="60"/>
      <c r="B23" s="37" t="s">
        <v>34</v>
      </c>
      <c r="C23" s="37" t="s">
        <v>45</v>
      </c>
      <c r="D23" s="37" t="s">
        <v>46</v>
      </c>
      <c r="E23" s="45" t="s">
        <v>47</v>
      </c>
      <c r="F23" s="15" t="s">
        <v>59</v>
      </c>
      <c r="G23" s="15" t="s">
        <v>69</v>
      </c>
      <c r="H23" s="40" t="s">
        <v>16</v>
      </c>
      <c r="I23" s="30">
        <v>0</v>
      </c>
      <c r="J23" s="68">
        <f t="shared" si="0"/>
        <v>0</v>
      </c>
      <c r="K23" s="69">
        <f>IF(H23="NA","-",IF(H23="NON",0,I23))</f>
        <v>0</v>
      </c>
      <c r="L23" s="29"/>
      <c r="M23" s="29"/>
    </row>
    <row r="24" spans="1:14" s="38" customFormat="1" ht="105" customHeight="1" x14ac:dyDescent="0.25">
      <c r="A24" s="60"/>
      <c r="B24" s="60" t="s">
        <v>35</v>
      </c>
      <c r="C24" s="60" t="s">
        <v>50</v>
      </c>
      <c r="D24" s="60" t="s">
        <v>49</v>
      </c>
      <c r="E24" s="64" t="s">
        <v>48</v>
      </c>
      <c r="F24" s="15" t="s">
        <v>60</v>
      </c>
      <c r="G24" s="15" t="s">
        <v>69</v>
      </c>
      <c r="H24" s="40" t="s">
        <v>16</v>
      </c>
      <c r="I24" s="30">
        <v>0</v>
      </c>
      <c r="J24" s="40">
        <f t="shared" si="0"/>
        <v>0</v>
      </c>
      <c r="K24" s="73">
        <f>IF((H24="NA")*AND(H25="NA")*AND(H26="NA")*AND(H27="NA"),"-",AVERAGE(J24:J27))</f>
        <v>0</v>
      </c>
      <c r="L24" s="29"/>
      <c r="M24" s="29"/>
    </row>
    <row r="25" spans="1:14" s="38" customFormat="1" ht="45" x14ac:dyDescent="0.25">
      <c r="A25" s="60"/>
      <c r="B25" s="60"/>
      <c r="C25" s="60"/>
      <c r="D25" s="60"/>
      <c r="E25" s="64"/>
      <c r="F25" s="15" t="s">
        <v>61</v>
      </c>
      <c r="G25" s="15" t="s">
        <v>69</v>
      </c>
      <c r="H25" s="40" t="s">
        <v>16</v>
      </c>
      <c r="I25" s="30">
        <v>0</v>
      </c>
      <c r="J25" s="40">
        <f t="shared" si="0"/>
        <v>0</v>
      </c>
      <c r="K25" s="58"/>
      <c r="L25" s="29"/>
      <c r="M25" s="29"/>
    </row>
    <row r="26" spans="1:14" s="38" customFormat="1" ht="30.75" thickBot="1" x14ac:dyDescent="0.3">
      <c r="A26" s="60"/>
      <c r="B26" s="60"/>
      <c r="C26" s="60"/>
      <c r="D26" s="60"/>
      <c r="E26" s="64"/>
      <c r="F26" s="15" t="s">
        <v>62</v>
      </c>
      <c r="G26" s="15" t="s">
        <v>68</v>
      </c>
      <c r="H26" s="40" t="s">
        <v>16</v>
      </c>
      <c r="I26" s="30">
        <v>0</v>
      </c>
      <c r="J26" s="67">
        <f t="shared" si="0"/>
        <v>0</v>
      </c>
      <c r="K26" s="58"/>
      <c r="L26" s="29"/>
      <c r="M26" s="29"/>
    </row>
    <row r="27" spans="1:14" s="38" customFormat="1" ht="30.75" thickBot="1" x14ac:dyDescent="0.3">
      <c r="A27" s="60"/>
      <c r="B27" s="60"/>
      <c r="C27" s="60"/>
      <c r="D27" s="60"/>
      <c r="E27" s="64"/>
      <c r="F27" s="15" t="s">
        <v>63</v>
      </c>
      <c r="G27" s="15" t="s">
        <v>68</v>
      </c>
      <c r="H27" s="40" t="s">
        <v>16</v>
      </c>
      <c r="I27" s="30">
        <v>0</v>
      </c>
      <c r="J27" s="70">
        <f>IF(H27="NA","-",IF(H27="NON",0,I27))</f>
        <v>0</v>
      </c>
      <c r="K27" s="72"/>
      <c r="L27" s="29"/>
      <c r="M27" s="29"/>
    </row>
    <row r="28" spans="1:14" s="38" customFormat="1" ht="46.5" thickTop="1" thickBot="1" x14ac:dyDescent="0.3">
      <c r="A28" s="60"/>
      <c r="B28" s="37" t="s">
        <v>36</v>
      </c>
      <c r="C28" s="37" t="s">
        <v>51</v>
      </c>
      <c r="D28" s="37" t="s">
        <v>52</v>
      </c>
      <c r="E28" s="43" t="s">
        <v>53</v>
      </c>
      <c r="F28" s="15" t="s">
        <v>65</v>
      </c>
      <c r="G28" s="15" t="s">
        <v>68</v>
      </c>
      <c r="H28" s="40" t="s">
        <v>16</v>
      </c>
      <c r="I28" s="30">
        <v>0</v>
      </c>
      <c r="J28" s="40"/>
      <c r="K28" s="70">
        <f>IF(H28="NA","-",IF(H28="NON",0,I28))</f>
        <v>0</v>
      </c>
      <c r="L28" s="29"/>
      <c r="M28" s="29"/>
    </row>
    <row r="29" spans="1:14" ht="15.75" thickTop="1" x14ac:dyDescent="0.25"/>
    <row r="32" spans="1:14" x14ac:dyDescent="0.25">
      <c r="E32" s="13"/>
      <c r="N32" s="3"/>
    </row>
    <row r="33" spans="5:5" x14ac:dyDescent="0.25">
      <c r="E33" s="13"/>
    </row>
  </sheetData>
  <autoFilter ref="A15:M24" xr:uid="{00000000-0009-0000-0000-000001000000}"/>
  <mergeCells count="29">
    <mergeCell ref="K24:K27"/>
    <mergeCell ref="E24:E27"/>
    <mergeCell ref="D24:D27"/>
    <mergeCell ref="C24:C27"/>
    <mergeCell ref="B24:B27"/>
    <mergeCell ref="A10:D10"/>
    <mergeCell ref="A11:D11"/>
    <mergeCell ref="A13:D13"/>
    <mergeCell ref="A16:A28"/>
    <mergeCell ref="D20:D22"/>
    <mergeCell ref="C20:C22"/>
    <mergeCell ref="B20:B22"/>
    <mergeCell ref="D18:D19"/>
    <mergeCell ref="C18:C19"/>
    <mergeCell ref="B18:B19"/>
    <mergeCell ref="B16:B17"/>
    <mergeCell ref="C16:C17"/>
    <mergeCell ref="D16:D17"/>
    <mergeCell ref="K20:K22"/>
    <mergeCell ref="K16:K17"/>
    <mergeCell ref="K18:K19"/>
    <mergeCell ref="A1:M1"/>
    <mergeCell ref="A3:E3"/>
    <mergeCell ref="A5:D5"/>
    <mergeCell ref="A9:D9"/>
    <mergeCell ref="A6:D6"/>
    <mergeCell ref="I3:L3"/>
    <mergeCell ref="A7:D7"/>
    <mergeCell ref="A8:D8"/>
  </mergeCells>
  <conditionalFormatting sqref="L20:M28 L16:M18">
    <cfRule type="expression" dxfId="2" priority="7">
      <formula>G16="YES"</formula>
    </cfRule>
  </conditionalFormatting>
  <conditionalFormatting sqref="M19">
    <cfRule type="expression" dxfId="1" priority="6">
      <formula>H19="YES"</formula>
    </cfRule>
  </conditionalFormatting>
  <conditionalFormatting sqref="L19">
    <cfRule type="expression" dxfId="0" priority="4">
      <formula>G19="YES"</formula>
    </cfRule>
  </conditionalFormatting>
  <pageMargins left="0.31496062992125984" right="0.31496062992125984" top="0.35433070866141736" bottom="0.35433070866141736" header="0.31496062992125984" footer="0.31496062992125984"/>
  <pageSetup paperSize="9" scale="50" fitToHeight="0" orientation="landscape" r:id="rId1"/>
  <headerFooter>
    <oddFooter>&amp;R&amp;P&amp;L&amp;1#&amp;"Calibri"&amp;10&amp;K000000TOTAL Classification: Restricted Distribution TOTAL - All rights reserved</oddFooter>
  </headerFooter>
  <rowBreaks count="1" manualBreakCount="1">
    <brk id="19" max="11"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8CD8776B-263F-4515-9E22-91F987C5E900}">
          <x14:formula1>
            <xm:f>Feuil2!$A$3:$A$5</xm:f>
          </x14:formula1>
          <xm:sqref>H16:H28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D91F6-6978-4935-8150-0D7396A80836}">
  <dimension ref="A3:A5"/>
  <sheetViews>
    <sheetView workbookViewId="0">
      <selection activeCell="A5" sqref="A5"/>
    </sheetView>
  </sheetViews>
  <sheetFormatPr baseColWidth="10" defaultRowHeight="15" x14ac:dyDescent="0.25"/>
  <sheetData>
    <row r="3" spans="1:1" x14ac:dyDescent="0.25">
      <c r="A3" t="s">
        <v>15</v>
      </c>
    </row>
    <row r="4" spans="1:1" x14ac:dyDescent="0.25">
      <c r="A4" t="s">
        <v>16</v>
      </c>
    </row>
    <row r="5" spans="1:1" x14ac:dyDescent="0.25">
      <c r="A5" t="s">
        <v>79</v>
      </c>
    </row>
  </sheetData>
  <pageMargins left="0.7" right="0.7" top="0.75" bottom="0.75" header="0.3" footer="0.3"/>
  <pageSetup orientation="portrait" r:id="rId1"/>
  <headerFooter>
    <oddFooter>&amp;L&amp;1#&amp;"Calibri"&amp;10&amp;K000000TOTAL Classification: Restricted Distribution TOTAL - All rights reserved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8AFE583C3F9E4098952EE770A8E016" ma:contentTypeVersion="2" ma:contentTypeDescription="Crée un document." ma:contentTypeScope="" ma:versionID="424944429be6f06c05a21b168b04eeb9">
  <xsd:schema xmlns:xsd="http://www.w3.org/2001/XMLSchema" xmlns:xs="http://www.w3.org/2001/XMLSchema" xmlns:p="http://schemas.microsoft.com/office/2006/metadata/properties" xmlns:ns2="28b10d9e-9bab-43ba-be68-5e2b56a56d82" targetNamespace="http://schemas.microsoft.com/office/2006/metadata/properties" ma:root="true" ma:fieldsID="989b53bf4cfa5e28e35ad27f9f289487" ns2:_="">
    <xsd:import namespace="28b10d9e-9bab-43ba-be68-5e2b56a56d8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b10d9e-9bab-43ba-be68-5e2b56a56d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767F5C6-87B1-48DE-9074-9BB80B57B9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b10d9e-9bab-43ba-be68-5e2b56a56d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F98B85-484E-4F0F-B634-CC064F04777A}">
  <ds:schemaRefs>
    <ds:schemaRef ds:uri="http://schemas.microsoft.com/sharepoint/v3/contenttype/forms"/>
  </ds:schemaRefs>
</ds:datastoreItem>
</file>

<file path=customXml/itemProps3.xml><?xml version="1.0" encoding="utf-8"?>
<ds:datastoreItem xmlns:ds="http://schemas.openxmlformats.org/officeDocument/2006/customXml" ds:itemID="{97547EFE-1E32-4215-844D-35C1D1B461AE}">
  <ds:schemaRefs>
    <ds:schemaRef ds:uri="http://schemas.microsoft.com/office/2006/documentManagement/types"/>
    <ds:schemaRef ds:uri="http://purl.org/dc/terms/"/>
    <ds:schemaRef ds:uri="http://schemas.microsoft.com/office/infopath/2007/PartnerControls"/>
    <ds:schemaRef ds:uri="http://www.w3.org/XML/1998/namespace"/>
    <ds:schemaRef ds:uri="http://purl.org/dc/elements/1.1/"/>
    <ds:schemaRef ds:uri="http://schemas.openxmlformats.org/package/2006/metadata/core-properties"/>
    <ds:schemaRef ds:uri="28b10d9e-9bab-43ba-be68-5e2b56a56d82"/>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Feuil1</vt:lpstr>
      <vt:lpstr>CR-GR-HSE-301</vt:lpstr>
      <vt:lpstr>Feuil2</vt:lpstr>
      <vt:lpstr>'CR-GR-HSE-301'!Zone_d_impression</vt:lpstr>
    </vt:vector>
  </TitlesOfParts>
  <Manager/>
  <Company>TOTAL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alexandra.papillon@total.com</dc:creator>
  <cp:keywords/>
  <dc:description/>
  <cp:lastModifiedBy>Aurelie SALA</cp:lastModifiedBy>
  <cp:revision/>
  <cp:lastPrinted>2020-06-16T12:26:49Z</cp:lastPrinted>
  <dcterms:created xsi:type="dcterms:W3CDTF">2018-06-26T06:40:28Z</dcterms:created>
  <dcterms:modified xsi:type="dcterms:W3CDTF">2020-07-23T14:25:49Z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0x010100658AFE583C3F9E4098952EE770A8E016</vt:lpwstr>
  </property>
  <property fmtid="{D5CDD505-2E9C-101B-9397-08002B2CF9AE}" pid="3" name="MSIP_Label_2b30ed1b-e95f-40b5-af89-828263f287a7_Enabled">
    <vt:lpwstr>True</vt:lpwstr>
  </property>
  <property fmtid="{D5CDD505-2E9C-101B-9397-08002B2CF9AE}" pid="4" name="MSIP_Label_2b30ed1b-e95f-40b5-af89-828263f287a7_SiteId">
    <vt:lpwstr>329e91b0-e21f-48fb-a071-456717ecc28e</vt:lpwstr>
  </property>
  <property fmtid="{D5CDD505-2E9C-101B-9397-08002B2CF9AE}" pid="5" name="MSIP_Label_2b30ed1b-e95f-40b5-af89-828263f287a7_Owner">
    <vt:lpwstr>aurelie.sala@total.com</vt:lpwstr>
  </property>
  <property fmtid="{D5CDD505-2E9C-101B-9397-08002B2CF9AE}" pid="6" name="MSIP_Label_2b30ed1b-e95f-40b5-af89-828263f287a7_SetDate">
    <vt:lpwstr>2020-07-10T13:24:06.5730301Z</vt:lpwstr>
  </property>
  <property fmtid="{D5CDD505-2E9C-101B-9397-08002B2CF9AE}" pid="7" name="MSIP_Label_2b30ed1b-e95f-40b5-af89-828263f287a7_Name">
    <vt:lpwstr>Restricted</vt:lpwstr>
  </property>
  <property fmtid="{D5CDD505-2E9C-101B-9397-08002B2CF9AE}" pid="8" name="MSIP_Label_2b30ed1b-e95f-40b5-af89-828263f287a7_Application">
    <vt:lpwstr>Microsoft Azure Information Protection</vt:lpwstr>
  </property>
  <property fmtid="{D5CDD505-2E9C-101B-9397-08002B2CF9AE}" pid="9" name="MSIP_Label_2b30ed1b-e95f-40b5-af89-828263f287a7_ActionId">
    <vt:lpwstr>e3ef0ac3-3b45-4bd0-a10e-f2bdb443a54a</vt:lpwstr>
  </property>
  <property fmtid="{D5CDD505-2E9C-101B-9397-08002B2CF9AE}" pid="10" name="MSIP_Label_2b30ed1b-e95f-40b5-af89-828263f287a7_Extended_MSFT_Method">
    <vt:lpwstr>Automatic</vt:lpwstr>
  </property>
  <property fmtid="{D5CDD505-2E9C-101B-9397-08002B2CF9AE}" pid="11" name="Sensitivity">
    <vt:lpwstr>Restricted</vt:lpwstr>
  </property>
</Properties>
</file>