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419-Fouille en cours\Docments M&amp;S\"/>
    </mc:Choice>
  </mc:AlternateContent>
  <bookViews>
    <workbookView xWindow="0" yWindow="0" windowWidth="19200" windowHeight="11595" tabRatio="768" firstSheet="1" activeTab="1"/>
  </bookViews>
  <sheets>
    <sheet name="Feuil1" sheetId="8" state="hidden" r:id="rId1"/>
    <sheet name="CR-GR-HSE-419" sheetId="1" r:id="rId2"/>
  </sheets>
  <definedNames>
    <definedName name="_xlnm._FilterDatabase" localSheetId="1" hidden="1">'CR-GR-HSE-419'!$A$13:$L$13</definedName>
    <definedName name="_xlnm.Print_Area" localSheetId="1">'CR-GR-HSE-419'!$A$1:$L$37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9" i="1" l="1"/>
  <c r="A8" i="1"/>
  <c r="A7" i="1"/>
  <c r="A6" i="1"/>
  <c r="J35" i="1"/>
  <c r="E9" i="1" s="1"/>
  <c r="J31" i="1"/>
  <c r="E8" i="1" s="1"/>
  <c r="J21" i="1"/>
  <c r="E7" i="1" s="1"/>
  <c r="J14" i="1"/>
  <c r="E6" i="1" s="1"/>
  <c r="A5" i="1" l="1"/>
</calcChain>
</file>

<file path=xl/sharedStrings.xml><?xml version="1.0" encoding="utf-8"?>
<sst xmlns="http://schemas.openxmlformats.org/spreadsheetml/2006/main" count="169" uniqueCount="113">
  <si>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</si>
  <si>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</si>
  <si>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</si>
  <si>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</si>
  <si>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</si>
  <si>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</si>
  <si>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</si>
  <si>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</si>
  <si>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</si>
  <si>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</si>
  <si>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</si>
  <si>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</si>
  <si>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</si>
  <si>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</si>
  <si>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</si>
  <si>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</si>
  <si>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</si>
  <si>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</si>
  <si>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</si>
  <si>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</si>
  <si>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</si>
  <si>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</si>
  <si>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</si>
  <si>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</si>
  <si>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</si>
  <si>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</si>
  <si>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</si>
  <si>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</si>
  <si>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</si>
  <si>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</si>
  <si>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</si>
  <si>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</si>
  <si>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</si>
  <si>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r>
      <rPr>
        <b/>
        <sz val="18"/>
        <color theme="1"/>
        <rFont val="Calibri"/>
        <family val="2"/>
        <scheme val="minor"/>
      </rPr>
      <t>Safety of excavation works</t>
    </r>
    <r>
      <rPr>
        <b/>
        <sz val="14"/>
        <color theme="1"/>
        <rFont val="Calibri"/>
        <family val="2"/>
        <scheme val="minor"/>
      </rPr>
      <t xml:space="preserve">
CR-GR-HSE-419</t>
    </r>
  </si>
  <si>
    <t>No modification with chapter 12 of CR-MS-HSEQ-202</t>
  </si>
  <si>
    <t>3.1.1</t>
  </si>
  <si>
    <t>3.1.2</t>
  </si>
  <si>
    <t>3.1.3</t>
  </si>
  <si>
    <t>3.2.1</t>
  </si>
  <si>
    <t>3.2.2</t>
  </si>
  <si>
    <t>3.2.3</t>
  </si>
  <si>
    <t>3.2.4</t>
  </si>
  <si>
    <t>3.2.5</t>
  </si>
  <si>
    <t>3.3.1</t>
  </si>
  <si>
    <t>3.3.2</t>
  </si>
  <si>
    <t>3.3.3</t>
  </si>
  <si>
    <t>3.4.1</t>
  </si>
  <si>
    <t>3.4.2</t>
  </si>
  <si>
    <t>Expectations 01.08 ; 03.01 ; 03.04</t>
  </si>
  <si>
    <t>Expectation 01.08</t>
  </si>
  <si>
    <t>Expectation 03.01</t>
  </si>
  <si>
    <t>Expectation 03.04</t>
  </si>
  <si>
    <t>Expectations 01.08 ; 03.04</t>
  </si>
  <si>
    <t>Expectations 09.01 ; 09.02</t>
  </si>
  <si>
    <t>Expectation 01.03</t>
  </si>
  <si>
    <t>3.1 Preparation and Risk Assessment</t>
  </si>
  <si>
    <t>Identification of Underground Structures and Networks</t>
  </si>
  <si>
    <t>Excavation Certificate</t>
  </si>
  <si>
    <t>Risk Analysis</t>
  </si>
  <si>
    <t>3.2 Excavation Execution Safety Rules</t>
  </si>
  <si>
    <t>Restrictions Related to Aggressive Methods</t>
  </si>
  <si>
    <t>Wall Arrangements for Excavations Accessible to Personnel</t>
  </si>
  <si>
    <t>Marking the  Excavation and the Work Site</t>
  </si>
  <si>
    <t>The excavation footprint is entirely marked off.
Where there is a risk of people or vehicles falling into the excavation, an adapted rigid, physical and visible day and night barrier is put in place.</t>
  </si>
  <si>
    <t>Safety Distance from  Excavation Edges</t>
  </si>
  <si>
    <t>Excavation Works Suspension</t>
  </si>
  <si>
    <t>Excavation works are immediately stopped and the necessary risk controls are put in place when unforeseen situations are discovered, such as:
- Actual or suspected soil pollution, presence of a hydrocarbons, odor;
- Buried structures not previously identified or potentially dangerous.</t>
  </si>
  <si>
    <t>Excavation Inspection (Depth &gt; 1.3 m) Prior to Access</t>
  </si>
  <si>
    <t>3.3 Safety Rules for Activities Inside an Excavation</t>
  </si>
  <si>
    <t>An inspection of the excavation, surroundings, access, protection systems and its general state (e.g. presence of water, gas or pollution) is carried out daily before personnel are permitted to access the excavation and at the end of the digging phase.</t>
  </si>
  <si>
    <t>Monitoring Assistant</t>
  </si>
  <si>
    <t>Access to Excavations (depth &gt; 1.3 m [4 ft])</t>
  </si>
  <si>
    <t>A safe means of access and egress shall be located in the excavation, which can be used in emergency cases.</t>
  </si>
  <si>
    <t>3.4 Excavation Close-out</t>
  </si>
  <si>
    <t>Closing the  Excavation and Identifying Buried Structures</t>
  </si>
  <si>
    <t>Prior to closing, a warning device is systematically installed above the buried structures. The characteristics and installation of this warning device comply with local regulations.</t>
  </si>
  <si>
    <t>Underground plans are created or updated when a new structure is buried, when an unexpected buried structure is discovered, or when an incorrect location of an existing structure is identified.</t>
  </si>
  <si>
    <t>Updating Underground Plans</t>
  </si>
  <si>
    <t>Related records</t>
  </si>
  <si>
    <t>Process to describe within the entity
Related records</t>
  </si>
  <si>
    <t>Process to describe within the entity
Traceability of risk assessment</t>
  </si>
  <si>
    <t xml:space="preserve">All underground structures or networks within and near the excavation footprint are identified and located, in consultation with third-party operators of structures or networks, as appropriate.
When digging work is carried out using aggressive methods, the actual location of structures or networks is done with precision (maximum location uncertainty of 50 cm) using existing plans and is verified by additional investigations. 
If existing structures or networks belonging to third parties are identified, an initial meeting between the entity or affiliate and the relevant third party is organised to define the risk controls to be put in place.
Identified underground structures or networks are spotted on site. </t>
  </si>
  <si>
    <t xml:space="preserve">Prior to issuing the work permit, the identification of underground structures or networks is formalised by an excavation certificate. The certificate is accompanied by a plan detailing potential underground works, the general safety instructions to be followed and specifically those related to excavation means.
If works are &lt; 10 cm in depth, an excavation certificate is not mandatory for road stripping and works conducted on a concrete slab, and if:
- The works are performed with techniques that allow the operator to control the equipment so as not to exceed the maximum depth and the thickness of the concrete slab or road coating;
- No networks are present within the concrete slab or the road coating. </t>
  </si>
  <si>
    <t>A risk analysis is carried out and helps to define an adapted operating mode containing the identified risk control.
The risk analysis covers the entire work site, taking into account the defined operating mode and the equipment considered to carry out the excavation.
Before authorising the start of excavation work, the identified risk controls are checked on site.</t>
  </si>
  <si>
    <t>Excavation work using aggressive methods is prohibited within a distance &lt; 1 m (3 ft) from networks with a high level of safety risk as identified and located according to the terms of requirement 3.1.1 or from the discovery of a warning device. 
If the above-mentioned distance cannot be respected, a complete de-energisation of these networks is implemented.</t>
  </si>
  <si>
    <t>If personnel are expected to access the excavation, the excavation walls are arranged taking into consideration the nature and condition of the soil to prevent cave-ins, for the following cases:
- Trench excavations with a depth &gt; 1.3 m; or
- Excavation with cave-in risks identified during a risk analysis.</t>
  </si>
  <si>
    <t xml:space="preserve">A monitoring assistant is required for each of the following cases:
- When the excavation machine operator does not have, from his driving position, adequate visibility of the excavation tool and its path in the area of intervention, or the excavation is approaching an existing network;
- Where personnel are present in an excavation of depth &gt; 1.3 m (4 ft). </t>
  </si>
  <si>
    <t>Is the excavation footprint entirely marked off?</t>
  </si>
  <si>
    <t xml:space="preserve">A safety distance of 1 meter (3 ft), at minimum, from the edge of the excavation is maintained free of all deposits from extracted material, machinery or equipment. </t>
  </si>
  <si>
    <t>Do you require a minimum distance of 1m between the edge of the excavation and the location of all deposits from extracted materials, machinery or equipment?</t>
  </si>
  <si>
    <t>Are risk control measures implemented before the work is restarted?</t>
  </si>
  <si>
    <t>Do you require the presence of a monitoring assistant in case of personnel in an excavation of depth &gt; 1.3 m (4 ft) and when the excavation machine operator does not have adequate visibility or when the excavation is approaching an existing network?</t>
  </si>
  <si>
    <t>In case of an excavation of depth &gt; 1.3 m (4 ft), is an inspection of the excavation, surroundings, access, protection systems and its general state carried out daily before personnel are permitted to access the excavation and at the end of the digging phase?</t>
  </si>
  <si>
    <t>Do you install a warning device above the buried structures before to close the excavation?</t>
  </si>
  <si>
    <t>Do you carry out a risk analysis before resuming work?</t>
  </si>
  <si>
    <t>Do you identify and locate all underground structures or networks within and near the excavation footprint? Are they spotted on site?</t>
  </si>
  <si>
    <t xml:space="preserve">If digging work is carried out using aggressive methods, do you locate with a maximum location uncertainty of 50 cm the actual location of structures or networks using existing plans?
Do you verify them by additional investigations? </t>
  </si>
  <si>
    <t>If existing structures or networks belong to third parties, do you organise an initial meeting between the entity or affiliate and the relevant third party to define the risk controls to be put in place?</t>
  </si>
  <si>
    <t>Do you issue an excavation certificate prior to the work permit ?</t>
  </si>
  <si>
    <t>Do you prohibit excavation work using aggressive methods if a warning device is discovered?</t>
  </si>
  <si>
    <t>Is an adapted rigid, physical and visible day and night barrier put in place if there is a risk of people or vehicles falling into the excavation?</t>
  </si>
  <si>
    <t>Do you define a restricted access perimeter around the excavation and the work site during excavation?</t>
  </si>
  <si>
    <t>In case of an excavation of depth &gt; 1.3 m (4 ft), do you set up safe means of access, at least every 8m?</t>
  </si>
  <si>
    <t>Is the implementation of the risk controls measures checked before authorising the start of excavation work?</t>
  </si>
  <si>
    <t>Do you prohibit excavation work using aggressive methods  within a distance &lt; 1 m (3 ft) from the following networks: powerlines, pipelines containing liquid or liquefied hydrocarbons, hazardous chemical products, combustible gases, steam?</t>
  </si>
  <si>
    <t>Do you issue an instruction requiring the immediate stop of excavation works in case of soil pollution, presence of hydrocarbons, odor or buried structures not previously identified or potentially dangerous?</t>
  </si>
  <si>
    <t>Do you update underground plans after excavation works (new structure buried, discovery of unexpected buried structure, incorrect location)?</t>
  </si>
  <si>
    <t>If a new buried structure or network has been built, do you geo-reference it?</t>
  </si>
  <si>
    <t>Do you install signboard to inform the personnel of the excavation status (accessible or not)?</t>
  </si>
  <si>
    <t>Excavation certificate or equivalent</t>
  </si>
  <si>
    <t>Do you arrange the walls of trench excavations with a depth &gt; 1.3 m and of excavations with cave-in risks, if personnel are expected to access the excavation?</t>
  </si>
  <si>
    <t>Do you carry out a risk analysis covering the entire work site?
Does this risk analysis define the risk control measures in an operating mode ?</t>
  </si>
  <si>
    <t>Is this excavation certificate accompanied by a plan detailing potential underground works and the safety instructions (general and related to the equipment)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</si>
</sst>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sz val="12"/>
      <name val="Calibri"/>
      <family val="2"/>
      <scheme val="minor"/>
    </font>
    <font>
      <i/>
      <sz val="11"/>
      <name val="Calibri"/>
      <family val="2"/>
      <scheme val="minor"/>
    </font>
    <font>
      <i/>
      <sz val="11"/>
      <name val="Calibri"/>
      <family val="2"/>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4" fillId="4"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8" fillId="3" borderId="1" xfId="0" applyNumberFormat="1" applyFont="1" applyFill="1" applyBorder="1" applyAlignment="1" applyProtection="1">
      <alignment horizontal="center" vertical="center" wrapText="1"/>
      <protection locked="0"/>
    </xf>
    <xf numFmtId="0" fontId="2" fillId="0" borderId="5" xfId="0" applyFont="1" applyFill="1" applyBorder="1" applyAlignment="1">
      <alignment horizontal="left" vertical="center" wrapText="1"/>
    </xf>
    <xf numFmtId="0" fontId="0" fillId="0" borderId="0" xfId="0" applyBorder="1"/>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9" xfId="0" applyFont="1" applyFill="1" applyBorder="1" applyAlignment="1">
      <alignment horizontal="center" vertical="center" wrapText="1"/>
    </xf>
    <xf numFmtId="9" fontId="3" fillId="2" borderId="9" xfId="1" applyFont="1" applyFill="1" applyBorder="1" applyAlignment="1">
      <alignment horizontal="center" vertical="center" wrapText="1"/>
    </xf>
    <xf numFmtId="9" fontId="3" fillId="2" borderId="9" xfId="1" applyFont="1" applyFill="1" applyBorder="1" applyAlignment="1">
      <alignment horizontal="center" vertical="center" textRotation="90" wrapText="1"/>
    </xf>
    <xf numFmtId="0" fontId="3" fillId="2" borderId="10" xfId="0" applyFont="1" applyFill="1" applyBorder="1" applyAlignment="1">
      <alignment horizontal="center" vertical="center" wrapText="1"/>
    </xf>
    <xf numFmtId="9" fontId="0" fillId="0" borderId="10" xfId="1" applyFont="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19"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9" fontId="0" fillId="6" borderId="5" xfId="1" applyFont="1" applyFill="1" applyBorder="1" applyAlignment="1" applyProtection="1">
      <alignment horizontal="center" vertical="center"/>
      <protection locked="0"/>
    </xf>
    <xf numFmtId="9" fontId="0" fillId="0" borderId="7" xfId="0" applyNumberFormat="1" applyBorder="1" applyAlignment="1" applyProtection="1">
      <alignment horizontal="center" vertical="center" wrapText="1"/>
      <protection locked="0"/>
    </xf>
    <xf numFmtId="0" fontId="9" fillId="0" borderId="2" xfId="0" applyFont="1" applyFill="1" applyBorder="1" applyAlignment="1">
      <alignment vertical="center" wrapText="1"/>
    </xf>
    <xf numFmtId="0" fontId="9" fillId="0" borderId="1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9" fillId="0" borderId="20" xfId="0" applyFont="1" applyFill="1" applyBorder="1" applyAlignment="1">
      <alignment vertical="center" wrapText="1"/>
    </xf>
    <xf numFmtId="0" fontId="9" fillId="0" borderId="1" xfId="0" applyFont="1" applyFill="1" applyBorder="1" applyAlignment="1">
      <alignment vertical="center" wrapText="1"/>
    </xf>
    <xf numFmtId="0" fontId="0" fillId="5" borderId="1" xfId="0" applyFill="1" applyBorder="1" applyAlignment="1">
      <alignment vertical="center" wrapText="1"/>
    </xf>
    <xf numFmtId="0" fontId="0" fillId="3" borderId="1" xfId="0" applyFill="1" applyBorder="1" applyAlignment="1">
      <alignment vertical="center" wrapText="1"/>
    </xf>
    <xf numFmtId="0" fontId="0" fillId="3" borderId="5" xfId="0" applyFill="1" applyBorder="1" applyAlignment="1">
      <alignment vertical="center" wrapText="1"/>
    </xf>
    <xf numFmtId="0" fontId="10"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0" fillId="4" borderId="2" xfId="0" applyFill="1" applyBorder="1" applyAlignment="1">
      <alignment vertical="center" wrapText="1"/>
    </xf>
    <xf numFmtId="0" fontId="10" fillId="0" borderId="2" xfId="0" applyFont="1" applyFill="1" applyBorder="1" applyAlignment="1">
      <alignment horizontal="left" vertical="center" wrapText="1"/>
    </xf>
    <xf numFmtId="0" fontId="9" fillId="0" borderId="25" xfId="0" applyFont="1" applyFill="1" applyBorder="1" applyAlignment="1">
      <alignment vertical="center" wrapText="1"/>
    </xf>
    <xf numFmtId="0" fontId="2" fillId="0" borderId="19" xfId="0" applyFont="1" applyFill="1" applyBorder="1" applyAlignment="1">
      <alignment horizontal="left" vertical="center" wrapText="1"/>
    </xf>
    <xf numFmtId="0" fontId="9" fillId="0" borderId="19" xfId="0" applyFont="1" applyFill="1" applyBorder="1" applyAlignment="1">
      <alignment vertical="center" wrapText="1"/>
    </xf>
    <xf numFmtId="0" fontId="2" fillId="0" borderId="11" xfId="0" applyFont="1" applyFill="1" applyBorder="1" applyAlignment="1">
      <alignment horizontal="left" vertical="center" wrapText="1"/>
    </xf>
    <xf numFmtId="0" fontId="0" fillId="6" borderId="20" xfId="0"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0" fillId="5" borderId="19" xfId="0" applyFill="1" applyBorder="1" applyAlignment="1">
      <alignment horizontal="left" vertical="center" wrapText="1"/>
    </xf>
    <xf numFmtId="0" fontId="0" fillId="5" borderId="22" xfId="0" applyFill="1" applyBorder="1" applyAlignment="1">
      <alignment horizontal="left" vertical="center" wrapText="1"/>
    </xf>
    <xf numFmtId="0" fontId="0" fillId="0" borderId="19"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1" xfId="0" applyFill="1" applyBorder="1" applyAlignment="1">
      <alignment horizontal="center" vertical="center" wrapText="1"/>
    </xf>
    <xf numFmtId="0" fontId="0" fillId="3" borderId="25" xfId="0" applyFill="1" applyBorder="1" applyAlignment="1">
      <alignment horizontal="left" vertical="center" wrapText="1"/>
    </xf>
    <xf numFmtId="0" fontId="0" fillId="3" borderId="11" xfId="0" applyFill="1" applyBorder="1" applyAlignment="1">
      <alignment horizontal="left" vertical="center" wrapText="1"/>
    </xf>
    <xf numFmtId="0" fontId="0" fillId="0" borderId="25" xfId="0" applyFill="1" applyBorder="1" applyAlignment="1">
      <alignment horizontal="center" vertical="center" wrapText="1"/>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7"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pplyProtection="1">
      <alignment horizontal="left" vertical="center"/>
      <protection locked="0"/>
    </xf>
    <xf numFmtId="0" fontId="0" fillId="0" borderId="24"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6" xfId="0" applyFill="1" applyBorder="1" applyAlignment="1">
      <alignment horizontal="center" vertical="center" wrapText="1"/>
    </xf>
    <xf numFmtId="0" fontId="0" fillId="3" borderId="20" xfId="0" applyFill="1" applyBorder="1" applyAlignment="1">
      <alignment horizontal="left" vertical="center" wrapText="1"/>
    </xf>
    <xf numFmtId="9" fontId="0" fillId="6" borderId="25"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0" fontId="0" fillId="5" borderId="20" xfId="0" applyFill="1" applyBorder="1" applyAlignment="1">
      <alignment horizontal="left" vertical="center" wrapText="1"/>
    </xf>
    <xf numFmtId="9" fontId="0" fillId="6" borderId="22" xfId="1" applyFont="1" applyFill="1" applyBorder="1" applyAlignment="1" applyProtection="1">
      <alignment horizontal="center" vertical="center"/>
      <protection locked="0"/>
    </xf>
    <xf numFmtId="0" fontId="0" fillId="4" borderId="19" xfId="0" applyFill="1" applyBorder="1" applyAlignment="1">
      <alignment horizontal="left" vertical="center" wrapText="1"/>
    </xf>
    <xf numFmtId="0" fontId="0" fillId="4" borderId="20" xfId="0" applyFill="1" applyBorder="1" applyAlignment="1">
      <alignment horizontal="left" vertical="center" wrapText="1"/>
    </xf>
    <xf numFmtId="0" fontId="0" fillId="4" borderId="22" xfId="0" applyFill="1" applyBorder="1" applyAlignment="1">
      <alignment horizontal="left" vertical="center" wrapText="1"/>
    </xf>
    <xf numFmtId="0" fontId="0" fillId="5" borderId="11" xfId="0" applyFill="1" applyBorder="1" applyAlignment="1">
      <alignment horizontal="left" vertical="center" wrapText="1"/>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'CR-GR-HSE-419'!$B$5</c:f>
              <c:strCache>
                <c:ptCount val="1"/>
              </c:strCache>
            </c:strRef>
          </c:tx>
          <c:spPr>
            <a:solidFill>
              <a:schemeClr val="accent1"/>
            </a:solidFill>
            <a:ln>
              <a:noFill/>
            </a:ln>
            <a:effectLst/>
          </c:spPr>
          <c:invertIfNegative val="0"/>
          <c:cat>
            <c:strRef>
              <c:f>'CR-GR-HSE-419'!$A$6:$A$9</c:f>
              <c:strCache>
                <c:ptCount val="4"/>
                <c:pt idx="0">
                  <c:v>3.1 Preparation and Risk Assessment</c:v>
                </c:pt>
                <c:pt idx="1">
                  <c:v>3.2 Excavation Execution Safety Rules</c:v>
                </c:pt>
                <c:pt idx="2">
                  <c:v>3.3 Safety Rules for Activities Inside an Excavation</c:v>
                </c:pt>
                <c:pt idx="3">
                  <c:v>3.4 Excavation Close-out</c:v>
                </c:pt>
              </c:strCache>
            </c:strRef>
          </c:cat>
          <c:val>
            <c:numRef>
              <c:f>'CR-GR-HSE-419'!$B$6:$B$9</c:f>
              <c:numCache>
                <c:formatCode>General</c:formatCode>
                <c:ptCount val="4"/>
              </c:numCache>
            </c:numRef>
          </c:val>
          <c:extLst xmlns:c16r2="http://schemas.microsoft.com/office/drawing/2015/06/chart">
            <c:ext xmlns:c16="http://schemas.microsoft.com/office/drawing/2014/chart" uri="{C3380CC4-5D6E-409C-BE32-E72D297353CC}">
              <c16:uniqueId val="{00000000-C6FA-488E-BF67-5736C45CB30B}"/>
            </c:ext>
          </c:extLst>
        </c:ser>
        <c:ser>
          <c:idx val="1"/>
          <c:order val="1"/>
          <c:tx>
            <c:strRef>
              <c:f>'CR-GR-HSE-419'!$C$5</c:f>
              <c:strCache>
                <c:ptCount val="1"/>
              </c:strCache>
            </c:strRef>
          </c:tx>
          <c:spPr>
            <a:solidFill>
              <a:schemeClr val="accent2"/>
            </a:solidFill>
            <a:ln>
              <a:noFill/>
            </a:ln>
            <a:effectLst/>
          </c:spPr>
          <c:invertIfNegative val="0"/>
          <c:cat>
            <c:strRef>
              <c:f>'CR-GR-HSE-419'!$A$6:$A$9</c:f>
              <c:strCache>
                <c:ptCount val="4"/>
                <c:pt idx="0">
                  <c:v>3.1 Preparation and Risk Assessment</c:v>
                </c:pt>
                <c:pt idx="1">
                  <c:v>3.2 Excavation Execution Safety Rules</c:v>
                </c:pt>
                <c:pt idx="2">
                  <c:v>3.3 Safety Rules for Activities Inside an Excavation</c:v>
                </c:pt>
                <c:pt idx="3">
                  <c:v>3.4 Excavation Close-out</c:v>
                </c:pt>
              </c:strCache>
            </c:strRef>
          </c:cat>
          <c:val>
            <c:numRef>
              <c:f>'CR-GR-HSE-419'!$C$6:$C$9</c:f>
              <c:numCache>
                <c:formatCode>General</c:formatCode>
                <c:ptCount val="4"/>
              </c:numCache>
            </c:numRef>
          </c:val>
          <c:extLst xmlns:c16r2="http://schemas.microsoft.com/office/drawing/2015/06/chart">
            <c:ext xmlns:c16="http://schemas.microsoft.com/office/drawing/2014/chart" uri="{C3380CC4-5D6E-409C-BE32-E72D297353CC}">
              <c16:uniqueId val="{00000001-C6FA-488E-BF67-5736C45CB30B}"/>
            </c:ext>
          </c:extLst>
        </c:ser>
        <c:ser>
          <c:idx val="2"/>
          <c:order val="2"/>
          <c:tx>
            <c:strRef>
              <c:f>'CR-GR-HSE-419'!$D$5</c:f>
              <c:strCache>
                <c:ptCount val="1"/>
              </c:strCache>
            </c:strRef>
          </c:tx>
          <c:spPr>
            <a:solidFill>
              <a:schemeClr val="accent3"/>
            </a:solidFill>
            <a:ln>
              <a:noFill/>
            </a:ln>
            <a:effectLst/>
          </c:spPr>
          <c:invertIfNegative val="0"/>
          <c:cat>
            <c:strRef>
              <c:f>'CR-GR-HSE-419'!$A$6:$A$9</c:f>
              <c:strCache>
                <c:ptCount val="4"/>
                <c:pt idx="0">
                  <c:v>3.1 Preparation and Risk Assessment</c:v>
                </c:pt>
                <c:pt idx="1">
                  <c:v>3.2 Excavation Execution Safety Rules</c:v>
                </c:pt>
                <c:pt idx="2">
                  <c:v>3.3 Safety Rules for Activities Inside an Excavation</c:v>
                </c:pt>
                <c:pt idx="3">
                  <c:v>3.4 Excavation Close-out</c:v>
                </c:pt>
              </c:strCache>
            </c:strRef>
          </c:cat>
          <c:val>
            <c:numRef>
              <c:f>'CR-GR-HSE-419'!$D$6:$D$9</c:f>
              <c:numCache>
                <c:formatCode>General</c:formatCode>
                <c:ptCount val="4"/>
              </c:numCache>
            </c:numRef>
          </c:val>
          <c:extLst xmlns:c16r2="http://schemas.microsoft.com/office/drawing/2015/06/chart">
            <c:ext xmlns:c16="http://schemas.microsoft.com/office/drawing/2014/chart" uri="{C3380CC4-5D6E-409C-BE32-E72D297353CC}">
              <c16:uniqueId val="{00000002-C6FA-488E-BF67-5736C45CB30B}"/>
            </c:ext>
          </c:extLst>
        </c:ser>
        <c:ser>
          <c:idx val="3"/>
          <c:order val="3"/>
          <c:tx>
            <c:strRef>
              <c:f>'CR-GR-HSE-419'!$E$5</c:f>
              <c:strCache>
                <c:ptCount val="1"/>
                <c:pt idx="0">
                  <c:v>% of compliance</c:v>
                </c:pt>
              </c:strCache>
            </c:strRef>
          </c:tx>
          <c:spPr>
            <a:solidFill>
              <a:srgbClr val="0070C0"/>
            </a:solidFill>
            <a:ln>
              <a:noFill/>
            </a:ln>
            <a:effectLst/>
          </c:spPr>
          <c:invertIfNegative val="0"/>
          <c:cat>
            <c:strRef>
              <c:f>'CR-GR-HSE-419'!$A$6:$A$9</c:f>
              <c:strCache>
                <c:ptCount val="4"/>
                <c:pt idx="0">
                  <c:v>3.1 Preparation and Risk Assessment</c:v>
                </c:pt>
                <c:pt idx="1">
                  <c:v>3.2 Excavation Execution Safety Rules</c:v>
                </c:pt>
                <c:pt idx="2">
                  <c:v>3.3 Safety Rules for Activities Inside an Excavation</c:v>
                </c:pt>
                <c:pt idx="3">
                  <c:v>3.4 Excavation Close-out</c:v>
                </c:pt>
              </c:strCache>
            </c:strRef>
          </c:cat>
          <c:val>
            <c:numRef>
              <c:f>'CR-GR-HSE-419'!$E$6:$E$9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706241088"/>
        <c:axId val="706241480"/>
      </c:barChart>
      <c:catAx>
        <c:axId val="70624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06241480"/>
        <c:crosses val="autoZero"/>
        <c:auto val="1"/>
        <c:lblAlgn val="ctr"/>
        <c:lblOffset val="100"/>
        <c:noMultiLvlLbl val="0"/>
      </c:catAx>
      <c:valAx>
        <c:axId val="70624148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0624108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0</xdr:rowOff>
    </xdr:to>
    <xdr:graphicFrame macro="">
      <xdr:nvGraphicFramePr>
        <xdr:cNvPr id="2" name="Graphique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topLeftCell="B29" zoomScale="80" zoomScaleNormal="80" workbookViewId="0">
      <selection activeCell="F32" sqref="A32:XFD32"/>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86" t="s">
        <v>33</v>
      </c>
      <c r="B1" s="87"/>
      <c r="C1" s="87"/>
      <c r="D1" s="87"/>
      <c r="E1" s="87"/>
      <c r="F1" s="87"/>
      <c r="G1" s="87"/>
      <c r="H1" s="87"/>
      <c r="I1" s="87"/>
      <c r="J1" s="87"/>
      <c r="K1" s="87"/>
      <c r="L1" s="88"/>
    </row>
    <row r="2" spans="1:15" ht="35.25" customHeight="1" thickBot="1" x14ac:dyDescent="0.3"/>
    <row r="3" spans="1:15" ht="18.75" customHeight="1" thickBot="1" x14ac:dyDescent="0.3">
      <c r="A3" s="89" t="s">
        <v>14</v>
      </c>
      <c r="B3" s="90"/>
      <c r="C3" s="90"/>
      <c r="D3" s="90"/>
      <c r="E3" s="91"/>
      <c r="F3" s="18" t="s">
        <v>15</v>
      </c>
      <c r="G3" s="19" t="s">
        <v>16</v>
      </c>
      <c r="I3" s="98" t="s">
        <v>32</v>
      </c>
      <c r="J3" s="99"/>
      <c r="K3" s="99"/>
      <c r="L3" s="40" t="s">
        <v>31</v>
      </c>
      <c r="O3" s="23" t="s">
        <v>15</v>
      </c>
    </row>
    <row r="4" spans="1:15" s="6" customFormat="1" ht="33" customHeight="1" thickBot="1" x14ac:dyDescent="0.3">
      <c r="A4" s="7"/>
      <c r="B4" s="7"/>
      <c r="C4" s="7"/>
      <c r="D4" s="7"/>
      <c r="H4" s="8"/>
      <c r="I4" s="8"/>
      <c r="J4" s="9"/>
      <c r="K4" s="9"/>
      <c r="O4" s="24" t="s">
        <v>16</v>
      </c>
    </row>
    <row r="5" spans="1:15" s="6" customFormat="1" ht="32.25" customHeight="1" thickBot="1" x14ac:dyDescent="0.3">
      <c r="A5" s="92" t="str">
        <f>A13</f>
        <v>Section Description</v>
      </c>
      <c r="B5" s="93"/>
      <c r="C5" s="93"/>
      <c r="D5" s="93"/>
      <c r="E5" s="22" t="s">
        <v>17</v>
      </c>
      <c r="F5" s="11"/>
      <c r="G5" s="14"/>
      <c r="I5" s="8"/>
      <c r="J5" s="9"/>
    </row>
    <row r="6" spans="1:15" s="6" customFormat="1" ht="32.25" customHeight="1" x14ac:dyDescent="0.25">
      <c r="A6" s="96" t="str">
        <f>A14</f>
        <v>3.1 Preparation and Risk Assessment</v>
      </c>
      <c r="B6" s="97"/>
      <c r="C6" s="97"/>
      <c r="D6" s="97"/>
      <c r="E6" s="20">
        <f>J14</f>
        <v>0</v>
      </c>
      <c r="F6" s="17"/>
      <c r="G6" s="14"/>
      <c r="I6" s="8"/>
      <c r="J6" s="9"/>
    </row>
    <row r="7" spans="1:15" s="6" customFormat="1" ht="32.25" customHeight="1" x14ac:dyDescent="0.25">
      <c r="A7" s="94" t="str">
        <f>A21</f>
        <v>3.2 Excavation Execution Safety Rules</v>
      </c>
      <c r="B7" s="95"/>
      <c r="C7" s="95"/>
      <c r="D7" s="95"/>
      <c r="E7" s="21">
        <f>J21</f>
        <v>0</v>
      </c>
      <c r="F7" s="17"/>
      <c r="G7" s="14"/>
      <c r="H7" s="8"/>
      <c r="I7" s="8"/>
      <c r="J7" s="9"/>
    </row>
    <row r="8" spans="1:15" s="6" customFormat="1" ht="32.25" customHeight="1" x14ac:dyDescent="0.25">
      <c r="A8" s="94" t="str">
        <f>A31</f>
        <v>3.3 Safety Rules for Activities Inside an Excavation</v>
      </c>
      <c r="B8" s="95"/>
      <c r="C8" s="95"/>
      <c r="D8" s="95"/>
      <c r="E8" s="21">
        <f>J31</f>
        <v>0</v>
      </c>
      <c r="F8" s="17"/>
      <c r="G8" s="14"/>
      <c r="H8" s="8"/>
      <c r="I8" s="8"/>
      <c r="J8" s="9"/>
    </row>
    <row r="9" spans="1:15" s="6" customFormat="1" ht="32.25" customHeight="1" thickBot="1" x14ac:dyDescent="0.3">
      <c r="A9" s="84" t="str">
        <f>A35</f>
        <v>3.4 Excavation Close-out</v>
      </c>
      <c r="B9" s="85"/>
      <c r="C9" s="85"/>
      <c r="D9" s="85"/>
      <c r="E9" s="55">
        <f>J35</f>
        <v>0</v>
      </c>
      <c r="F9" s="17"/>
      <c r="G9" s="14"/>
      <c r="H9" s="8"/>
      <c r="I9" s="8"/>
      <c r="J9" s="9"/>
    </row>
    <row r="10" spans="1:15" s="6" customFormat="1" ht="18.75" customHeight="1" x14ac:dyDescent="0.25">
      <c r="A10" s="25"/>
      <c r="B10" s="25"/>
      <c r="C10" s="25"/>
      <c r="D10" s="25"/>
      <c r="E10" s="26"/>
      <c r="F10" s="17"/>
      <c r="G10" s="14"/>
      <c r="H10" s="8"/>
      <c r="I10" s="8"/>
      <c r="J10" s="9"/>
    </row>
    <row r="11" spans="1:15" s="6" customFormat="1" ht="32.25" customHeight="1" x14ac:dyDescent="0.25">
      <c r="A11" s="100" t="s">
        <v>18</v>
      </c>
      <c r="B11" s="100"/>
      <c r="C11" s="100"/>
      <c r="D11" s="100"/>
      <c r="E11" s="27" t="s">
        <v>34</v>
      </c>
      <c r="F11" s="28" t="s">
        <v>19</v>
      </c>
      <c r="G11" s="29" t="s">
        <v>30</v>
      </c>
      <c r="H11" s="8"/>
      <c r="I11" s="8"/>
      <c r="J11" s="9"/>
    </row>
    <row r="12" spans="1:15" s="6" customFormat="1" ht="18.75" customHeight="1" thickBot="1" x14ac:dyDescent="0.3">
      <c r="F12" s="11"/>
      <c r="G12" s="14"/>
      <c r="H12" s="8"/>
      <c r="I12" s="8"/>
      <c r="J12" s="9"/>
      <c r="K12" s="9"/>
      <c r="L12" s="9"/>
      <c r="M12" s="8"/>
      <c r="O12" s="10"/>
    </row>
    <row r="13" spans="1:15" s="4" customFormat="1" ht="93.75" customHeight="1" thickBot="1" x14ac:dyDescent="0.3">
      <c r="A13" s="35" t="s">
        <v>20</v>
      </c>
      <c r="B13" s="36" t="s">
        <v>21</v>
      </c>
      <c r="C13" s="36" t="s">
        <v>22</v>
      </c>
      <c r="D13" s="36" t="s">
        <v>2</v>
      </c>
      <c r="E13" s="36" t="s">
        <v>23</v>
      </c>
      <c r="F13" s="36" t="s">
        <v>24</v>
      </c>
      <c r="G13" s="36" t="s">
        <v>29</v>
      </c>
      <c r="H13" s="37" t="s">
        <v>25</v>
      </c>
      <c r="I13" s="38" t="s">
        <v>17</v>
      </c>
      <c r="J13" s="38" t="s">
        <v>26</v>
      </c>
      <c r="K13" s="36" t="s">
        <v>27</v>
      </c>
      <c r="L13" s="39" t="s">
        <v>28</v>
      </c>
    </row>
    <row r="14" spans="1:15" s="31" customFormat="1" ht="75" x14ac:dyDescent="0.25">
      <c r="A14" s="101" t="s">
        <v>55</v>
      </c>
      <c r="B14" s="83" t="s">
        <v>35</v>
      </c>
      <c r="C14" s="83" t="s">
        <v>56</v>
      </c>
      <c r="D14" s="83" t="s">
        <v>48</v>
      </c>
      <c r="E14" s="81" t="s">
        <v>81</v>
      </c>
      <c r="F14" s="56" t="s">
        <v>95</v>
      </c>
      <c r="G14" s="56" t="s">
        <v>78</v>
      </c>
      <c r="H14" s="53" t="s">
        <v>16</v>
      </c>
      <c r="I14" s="53">
        <v>0</v>
      </c>
      <c r="J14" s="105">
        <f>AVERAGE(I14:I20)</f>
        <v>0</v>
      </c>
      <c r="K14" s="47"/>
      <c r="L14" s="48"/>
    </row>
    <row r="15" spans="1:15" s="31" customFormat="1" ht="120" x14ac:dyDescent="0.25">
      <c r="A15" s="102"/>
      <c r="B15" s="79"/>
      <c r="C15" s="79"/>
      <c r="D15" s="79"/>
      <c r="E15" s="104"/>
      <c r="F15" s="57" t="s">
        <v>96</v>
      </c>
      <c r="G15" s="57" t="s">
        <v>78</v>
      </c>
      <c r="H15" s="51" t="s">
        <v>16</v>
      </c>
      <c r="I15" s="51">
        <v>0</v>
      </c>
      <c r="J15" s="106"/>
      <c r="K15" s="41"/>
      <c r="L15" s="42"/>
    </row>
    <row r="16" spans="1:15" s="31" customFormat="1" ht="100.15" customHeight="1" x14ac:dyDescent="0.25">
      <c r="A16" s="102"/>
      <c r="B16" s="80"/>
      <c r="C16" s="80"/>
      <c r="D16" s="80"/>
      <c r="E16" s="82"/>
      <c r="F16" s="57" t="s">
        <v>97</v>
      </c>
      <c r="G16" s="57" t="s">
        <v>78</v>
      </c>
      <c r="H16" s="51" t="s">
        <v>16</v>
      </c>
      <c r="I16" s="51">
        <v>0</v>
      </c>
      <c r="J16" s="106"/>
      <c r="K16" s="41"/>
      <c r="L16" s="42"/>
    </row>
    <row r="17" spans="1:12" s="31" customFormat="1" ht="46.5" customHeight="1" x14ac:dyDescent="0.25">
      <c r="A17" s="102"/>
      <c r="B17" s="77" t="s">
        <v>36</v>
      </c>
      <c r="C17" s="77" t="s">
        <v>57</v>
      </c>
      <c r="D17" s="77" t="s">
        <v>49</v>
      </c>
      <c r="E17" s="75" t="s">
        <v>82</v>
      </c>
      <c r="F17" s="58" t="s">
        <v>98</v>
      </c>
      <c r="G17" s="57" t="s">
        <v>109</v>
      </c>
      <c r="H17" s="51" t="s">
        <v>16</v>
      </c>
      <c r="I17" s="51">
        <v>0</v>
      </c>
      <c r="J17" s="106"/>
      <c r="K17" s="43"/>
      <c r="L17" s="44"/>
    </row>
    <row r="18" spans="1:12" s="31" customFormat="1" ht="145.15" customHeight="1" x14ac:dyDescent="0.25">
      <c r="A18" s="102"/>
      <c r="B18" s="80"/>
      <c r="C18" s="80"/>
      <c r="D18" s="80"/>
      <c r="E18" s="107"/>
      <c r="F18" s="58" t="s">
        <v>112</v>
      </c>
      <c r="G18" s="57" t="s">
        <v>78</v>
      </c>
      <c r="H18" s="51" t="s">
        <v>16</v>
      </c>
      <c r="I18" s="51">
        <v>0</v>
      </c>
      <c r="J18" s="106"/>
      <c r="K18" s="43"/>
      <c r="L18" s="44"/>
    </row>
    <row r="19" spans="1:12" s="31" customFormat="1" ht="75" x14ac:dyDescent="0.25">
      <c r="A19" s="102"/>
      <c r="B19" s="77" t="s">
        <v>37</v>
      </c>
      <c r="C19" s="77" t="s">
        <v>58</v>
      </c>
      <c r="D19" s="77" t="s">
        <v>50</v>
      </c>
      <c r="E19" s="75" t="s">
        <v>83</v>
      </c>
      <c r="F19" s="58" t="s">
        <v>111</v>
      </c>
      <c r="G19" s="61" t="s">
        <v>80</v>
      </c>
      <c r="H19" s="51" t="s">
        <v>16</v>
      </c>
      <c r="I19" s="51">
        <v>0</v>
      </c>
      <c r="J19" s="106"/>
      <c r="K19" s="43"/>
      <c r="L19" s="44"/>
    </row>
    <row r="20" spans="1:12" s="31" customFormat="1" ht="60.75" thickBot="1" x14ac:dyDescent="0.3">
      <c r="A20" s="103"/>
      <c r="B20" s="79"/>
      <c r="C20" s="79"/>
      <c r="D20" s="79"/>
      <c r="E20" s="107"/>
      <c r="F20" s="59" t="s">
        <v>103</v>
      </c>
      <c r="G20" s="60" t="s">
        <v>79</v>
      </c>
      <c r="H20" s="52" t="s">
        <v>16</v>
      </c>
      <c r="I20" s="52">
        <v>0</v>
      </c>
      <c r="J20" s="106"/>
      <c r="K20" s="45"/>
      <c r="L20" s="46"/>
    </row>
    <row r="21" spans="1:12" s="31" customFormat="1" ht="120" x14ac:dyDescent="0.25">
      <c r="A21" s="101" t="s">
        <v>59</v>
      </c>
      <c r="B21" s="83" t="s">
        <v>38</v>
      </c>
      <c r="C21" s="83" t="s">
        <v>60</v>
      </c>
      <c r="D21" s="83" t="s">
        <v>51</v>
      </c>
      <c r="E21" s="81" t="s">
        <v>84</v>
      </c>
      <c r="F21" s="56" t="s">
        <v>104</v>
      </c>
      <c r="G21" s="69" t="s">
        <v>79</v>
      </c>
      <c r="H21" s="53" t="s">
        <v>16</v>
      </c>
      <c r="I21" s="53">
        <v>0</v>
      </c>
      <c r="J21" s="105">
        <f>AVERAGE(I21:I30)</f>
        <v>0</v>
      </c>
      <c r="K21" s="47"/>
      <c r="L21" s="48"/>
    </row>
    <row r="22" spans="1:12" s="31" customFormat="1" ht="45" x14ac:dyDescent="0.25">
      <c r="A22" s="102"/>
      <c r="B22" s="80"/>
      <c r="C22" s="80"/>
      <c r="D22" s="80"/>
      <c r="E22" s="82"/>
      <c r="F22" s="61" t="s">
        <v>99</v>
      </c>
      <c r="G22" s="61" t="s">
        <v>79</v>
      </c>
      <c r="H22" s="51" t="s">
        <v>16</v>
      </c>
      <c r="I22" s="51">
        <v>0</v>
      </c>
      <c r="J22" s="106"/>
      <c r="K22" s="43"/>
      <c r="L22" s="44"/>
    </row>
    <row r="23" spans="1:12" s="31" customFormat="1" ht="108.75" customHeight="1" x14ac:dyDescent="0.25">
      <c r="A23" s="102"/>
      <c r="B23" s="33" t="s">
        <v>39</v>
      </c>
      <c r="C23" s="33" t="s">
        <v>61</v>
      </c>
      <c r="D23" s="33" t="s">
        <v>51</v>
      </c>
      <c r="E23" s="62" t="s">
        <v>85</v>
      </c>
      <c r="F23" s="58" t="s">
        <v>110</v>
      </c>
      <c r="G23" s="57" t="s">
        <v>78</v>
      </c>
      <c r="H23" s="51" t="s">
        <v>16</v>
      </c>
      <c r="I23" s="51">
        <v>0</v>
      </c>
      <c r="J23" s="106"/>
      <c r="K23" s="43"/>
      <c r="L23" s="44"/>
    </row>
    <row r="24" spans="1:12" s="31" customFormat="1" ht="30" customHeight="1" x14ac:dyDescent="0.25">
      <c r="A24" s="102"/>
      <c r="B24" s="77" t="s">
        <v>40</v>
      </c>
      <c r="C24" s="77" t="s">
        <v>62</v>
      </c>
      <c r="D24" s="77" t="s">
        <v>52</v>
      </c>
      <c r="E24" s="75" t="s">
        <v>63</v>
      </c>
      <c r="F24" s="58" t="s">
        <v>87</v>
      </c>
      <c r="G24" s="57" t="s">
        <v>78</v>
      </c>
      <c r="H24" s="51" t="s">
        <v>16</v>
      </c>
      <c r="I24" s="51">
        <v>0</v>
      </c>
      <c r="J24" s="106"/>
      <c r="K24" s="43"/>
      <c r="L24" s="44"/>
    </row>
    <row r="25" spans="1:12" s="31" customFormat="1" ht="75" x14ac:dyDescent="0.25">
      <c r="A25" s="102"/>
      <c r="B25" s="79"/>
      <c r="C25" s="79"/>
      <c r="D25" s="79"/>
      <c r="E25" s="107"/>
      <c r="F25" s="58" t="s">
        <v>100</v>
      </c>
      <c r="G25" s="61" t="s">
        <v>78</v>
      </c>
      <c r="H25" s="51" t="s">
        <v>16</v>
      </c>
      <c r="I25" s="51">
        <v>0</v>
      </c>
      <c r="J25" s="106"/>
      <c r="K25" s="43"/>
      <c r="L25" s="44"/>
    </row>
    <row r="26" spans="1:12" s="31" customFormat="1" ht="60" x14ac:dyDescent="0.25">
      <c r="A26" s="102"/>
      <c r="B26" s="80"/>
      <c r="C26" s="80"/>
      <c r="D26" s="80"/>
      <c r="E26" s="112"/>
      <c r="F26" s="58" t="s">
        <v>101</v>
      </c>
      <c r="G26" s="61"/>
      <c r="H26" s="51" t="s">
        <v>16</v>
      </c>
      <c r="I26" s="51">
        <v>0</v>
      </c>
      <c r="J26" s="106"/>
      <c r="K26" s="43"/>
      <c r="L26" s="44"/>
    </row>
    <row r="27" spans="1:12" s="31" customFormat="1" ht="90" x14ac:dyDescent="0.25">
      <c r="A27" s="102"/>
      <c r="B27" s="33" t="s">
        <v>41</v>
      </c>
      <c r="C27" s="33" t="s">
        <v>64</v>
      </c>
      <c r="D27" s="33" t="s">
        <v>51</v>
      </c>
      <c r="E27" s="62" t="s">
        <v>88</v>
      </c>
      <c r="F27" s="15" t="s">
        <v>89</v>
      </c>
      <c r="G27" s="61" t="s">
        <v>79</v>
      </c>
      <c r="H27" s="51" t="s">
        <v>16</v>
      </c>
      <c r="I27" s="51">
        <v>0</v>
      </c>
      <c r="J27" s="106"/>
      <c r="K27" s="43"/>
      <c r="L27" s="44"/>
    </row>
    <row r="28" spans="1:12" s="31" customFormat="1" ht="121.5" customHeight="1" x14ac:dyDescent="0.25">
      <c r="A28" s="102"/>
      <c r="B28" s="77" t="s">
        <v>42</v>
      </c>
      <c r="C28" s="77" t="s">
        <v>65</v>
      </c>
      <c r="D28" s="77" t="s">
        <v>51</v>
      </c>
      <c r="E28" s="109" t="s">
        <v>66</v>
      </c>
      <c r="F28" s="15" t="s">
        <v>105</v>
      </c>
      <c r="G28" s="61" t="s">
        <v>79</v>
      </c>
      <c r="H28" s="51" t="s">
        <v>16</v>
      </c>
      <c r="I28" s="51">
        <v>0</v>
      </c>
      <c r="J28" s="106"/>
      <c r="K28" s="43"/>
      <c r="L28" s="44"/>
    </row>
    <row r="29" spans="1:12" s="31" customFormat="1" ht="45" x14ac:dyDescent="0.25">
      <c r="A29" s="102"/>
      <c r="B29" s="79"/>
      <c r="C29" s="79"/>
      <c r="D29" s="79"/>
      <c r="E29" s="110"/>
      <c r="F29" s="70" t="s">
        <v>90</v>
      </c>
      <c r="G29" s="71" t="s">
        <v>78</v>
      </c>
      <c r="H29" s="51" t="s">
        <v>16</v>
      </c>
      <c r="I29" s="51">
        <v>0</v>
      </c>
      <c r="J29" s="106"/>
      <c r="K29" s="45"/>
      <c r="L29" s="46"/>
    </row>
    <row r="30" spans="1:12" s="31" customFormat="1" ht="30.75" thickBot="1" x14ac:dyDescent="0.3">
      <c r="A30" s="103"/>
      <c r="B30" s="78"/>
      <c r="C30" s="78"/>
      <c r="D30" s="78"/>
      <c r="E30" s="111"/>
      <c r="F30" s="30" t="s">
        <v>94</v>
      </c>
      <c r="G30" s="30" t="s">
        <v>78</v>
      </c>
      <c r="H30" s="54" t="s">
        <v>16</v>
      </c>
      <c r="I30" s="54">
        <v>0</v>
      </c>
      <c r="J30" s="108"/>
      <c r="K30" s="49"/>
      <c r="L30" s="50"/>
    </row>
    <row r="31" spans="1:12" s="31" customFormat="1" ht="122.25" customHeight="1" x14ac:dyDescent="0.25">
      <c r="A31" s="101" t="s">
        <v>68</v>
      </c>
      <c r="B31" s="83" t="s">
        <v>43</v>
      </c>
      <c r="C31" s="83" t="s">
        <v>67</v>
      </c>
      <c r="D31" s="83" t="s">
        <v>53</v>
      </c>
      <c r="E31" s="81" t="s">
        <v>69</v>
      </c>
      <c r="F31" s="16" t="s">
        <v>92</v>
      </c>
      <c r="G31" s="56" t="s">
        <v>79</v>
      </c>
      <c r="H31" s="53" t="s">
        <v>16</v>
      </c>
      <c r="I31" s="53">
        <v>0</v>
      </c>
      <c r="J31" s="105">
        <f>AVERAGE(I31:I34)</f>
        <v>0</v>
      </c>
      <c r="K31" s="47"/>
      <c r="L31" s="48"/>
    </row>
    <row r="32" spans="1:12" s="31" customFormat="1" ht="62.25" customHeight="1" x14ac:dyDescent="0.25">
      <c r="A32" s="102"/>
      <c r="B32" s="80"/>
      <c r="C32" s="80"/>
      <c r="D32" s="80"/>
      <c r="E32" s="82"/>
      <c r="F32" s="72" t="s">
        <v>108</v>
      </c>
      <c r="G32" s="57"/>
      <c r="H32" s="51" t="s">
        <v>16</v>
      </c>
      <c r="I32" s="51">
        <v>0</v>
      </c>
      <c r="J32" s="106"/>
      <c r="K32" s="41"/>
      <c r="L32" s="42"/>
    </row>
    <row r="33" spans="1:12" s="31" customFormat="1" ht="138" customHeight="1" x14ac:dyDescent="0.25">
      <c r="A33" s="102"/>
      <c r="B33" s="33" t="s">
        <v>44</v>
      </c>
      <c r="C33" s="33" t="s">
        <v>70</v>
      </c>
      <c r="D33" s="33" t="s">
        <v>51</v>
      </c>
      <c r="E33" s="63" t="s">
        <v>86</v>
      </c>
      <c r="F33" s="58" t="s">
        <v>91</v>
      </c>
      <c r="G33" s="61" t="s">
        <v>79</v>
      </c>
      <c r="H33" s="51" t="s">
        <v>16</v>
      </c>
      <c r="I33" s="51">
        <v>0</v>
      </c>
      <c r="J33" s="106"/>
      <c r="K33" s="43"/>
      <c r="L33" s="44"/>
    </row>
    <row r="34" spans="1:12" s="31" customFormat="1" ht="60.75" thickBot="1" x14ac:dyDescent="0.3">
      <c r="A34" s="103"/>
      <c r="B34" s="34" t="s">
        <v>45</v>
      </c>
      <c r="C34" s="34" t="s">
        <v>71</v>
      </c>
      <c r="D34" s="34" t="s">
        <v>51</v>
      </c>
      <c r="E34" s="64" t="s">
        <v>72</v>
      </c>
      <c r="F34" s="65" t="s">
        <v>102</v>
      </c>
      <c r="G34" s="66"/>
      <c r="H34" s="54" t="s">
        <v>16</v>
      </c>
      <c r="I34" s="54">
        <v>0</v>
      </c>
      <c r="J34" s="108"/>
      <c r="K34" s="49"/>
      <c r="L34" s="50"/>
    </row>
    <row r="35" spans="1:12" s="31" customFormat="1" ht="66.75" customHeight="1" x14ac:dyDescent="0.25">
      <c r="A35" s="101" t="s">
        <v>73</v>
      </c>
      <c r="B35" s="32" t="s">
        <v>46</v>
      </c>
      <c r="C35" s="32" t="s">
        <v>74</v>
      </c>
      <c r="D35" s="32" t="s">
        <v>52</v>
      </c>
      <c r="E35" s="67" t="s">
        <v>75</v>
      </c>
      <c r="F35" s="68" t="s">
        <v>93</v>
      </c>
      <c r="G35" s="68" t="s">
        <v>78</v>
      </c>
      <c r="H35" s="53" t="s">
        <v>16</v>
      </c>
      <c r="I35" s="53">
        <v>0</v>
      </c>
      <c r="J35" s="105">
        <f>AVERAGE(I35:I37)</f>
        <v>0</v>
      </c>
      <c r="K35" s="47"/>
      <c r="L35" s="48"/>
    </row>
    <row r="36" spans="1:12" s="31" customFormat="1" ht="75" x14ac:dyDescent="0.25">
      <c r="A36" s="102"/>
      <c r="B36" s="77" t="s">
        <v>47</v>
      </c>
      <c r="C36" s="77" t="s">
        <v>77</v>
      </c>
      <c r="D36" s="77" t="s">
        <v>54</v>
      </c>
      <c r="E36" s="75" t="s">
        <v>76</v>
      </c>
      <c r="F36" s="58" t="s">
        <v>106</v>
      </c>
      <c r="G36" s="58" t="s">
        <v>79</v>
      </c>
      <c r="H36" s="51" t="s">
        <v>16</v>
      </c>
      <c r="I36" s="51">
        <v>0</v>
      </c>
      <c r="J36" s="106"/>
      <c r="K36" s="73"/>
      <c r="L36" s="74"/>
    </row>
    <row r="37" spans="1:12" s="31" customFormat="1" ht="45.75" thickBot="1" x14ac:dyDescent="0.3">
      <c r="A37" s="103"/>
      <c r="B37" s="78"/>
      <c r="C37" s="78"/>
      <c r="D37" s="78"/>
      <c r="E37" s="76"/>
      <c r="F37" s="65" t="s">
        <v>107</v>
      </c>
      <c r="G37" s="66" t="s">
        <v>79</v>
      </c>
      <c r="H37" s="54" t="s">
        <v>16</v>
      </c>
      <c r="I37" s="54">
        <v>0</v>
      </c>
      <c r="J37" s="108"/>
      <c r="K37" s="49"/>
      <c r="L37" s="50"/>
    </row>
    <row r="39" spans="1:12" x14ac:dyDescent="0.25">
      <c r="H39" s="3"/>
    </row>
    <row r="50" spans="5:13" x14ac:dyDescent="0.25">
      <c r="E50" s="13"/>
      <c r="M50" s="3"/>
    </row>
    <row r="51" spans="5:13" x14ac:dyDescent="0.25">
      <c r="E51" s="13"/>
    </row>
  </sheetData>
  <autoFilter ref="A13:L37"/>
  <mergeCells count="49">
    <mergeCell ref="J31:J34"/>
    <mergeCell ref="A35:A37"/>
    <mergeCell ref="J35:J37"/>
    <mergeCell ref="E21:E22"/>
    <mergeCell ref="J21:J30"/>
    <mergeCell ref="B28:B30"/>
    <mergeCell ref="C28:C30"/>
    <mergeCell ref="D28:D30"/>
    <mergeCell ref="E28:E30"/>
    <mergeCell ref="A21:A30"/>
    <mergeCell ref="B21:B22"/>
    <mergeCell ref="C21:C22"/>
    <mergeCell ref="D21:D22"/>
    <mergeCell ref="A31:A34"/>
    <mergeCell ref="E24:E26"/>
    <mergeCell ref="D24:D26"/>
    <mergeCell ref="E14:E16"/>
    <mergeCell ref="J14:J20"/>
    <mergeCell ref="B19:B20"/>
    <mergeCell ref="C19:C20"/>
    <mergeCell ref="D19:D20"/>
    <mergeCell ref="E19:E20"/>
    <mergeCell ref="E17:E18"/>
    <mergeCell ref="D17:D18"/>
    <mergeCell ref="C17:C18"/>
    <mergeCell ref="B17:B18"/>
    <mergeCell ref="A11:D11"/>
    <mergeCell ref="B14:B16"/>
    <mergeCell ref="C14:C16"/>
    <mergeCell ref="D14:D16"/>
    <mergeCell ref="A14:A20"/>
    <mergeCell ref="A9:D9"/>
    <mergeCell ref="A1:L1"/>
    <mergeCell ref="A3:E3"/>
    <mergeCell ref="A5:D5"/>
    <mergeCell ref="A8:D8"/>
    <mergeCell ref="A6:D6"/>
    <mergeCell ref="I3:K3"/>
    <mergeCell ref="A7:D7"/>
    <mergeCell ref="E36:E37"/>
    <mergeCell ref="D36:D37"/>
    <mergeCell ref="C36:C37"/>
    <mergeCell ref="B36:B37"/>
    <mergeCell ref="C24:C26"/>
    <mergeCell ref="B24:B26"/>
    <mergeCell ref="E31:E32"/>
    <mergeCell ref="D31:D32"/>
    <mergeCell ref="C31:C32"/>
    <mergeCell ref="B31:B32"/>
  </mergeCells>
  <conditionalFormatting sqref="K27:L34 K37:L37 K14:L23">
    <cfRule type="expression" dxfId="3" priority="5">
      <formula>G14="YES"</formula>
    </cfRule>
  </conditionalFormatting>
  <conditionalFormatting sqref="L24:L26">
    <cfRule type="expression" dxfId="2" priority="4">
      <formula>H24="YES"</formula>
    </cfRule>
  </conditionalFormatting>
  <conditionalFormatting sqref="K24:K26">
    <cfRule type="expression" dxfId="1" priority="2">
      <formula>G24="YES"</formula>
    </cfRule>
  </conditionalFormatting>
  <conditionalFormatting sqref="K35:L36">
    <cfRule type="expression" dxfId="0" priority="1">
      <formula>G35="YES"</formula>
    </cfRule>
  </conditionalFormatting>
  <dataValidations disablePrompts="1" count="1">
    <dataValidation type="list" allowBlank="1" showInputMessage="1" showErrorMessage="1" sqref="H14:H37">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547EFE-1E32-4215-844D-35C1D1B461AE}">
  <ds:schemaRef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28b10d9e-9bab-43ba-be68-5e2b56a56d82"/>
    <ds:schemaRef ds:uri="http://purl.org/dc/dcmitype/"/>
  </ds:schemaRefs>
</ds:datastoreItem>
</file>

<file path=customXml/itemProps3.xml><?xml version="1.0" encoding="utf-8"?>
<ds:datastoreItem xmlns:ds="http://schemas.openxmlformats.org/officeDocument/2006/customXml" ds:itemID="{FAF98B85-484E-4F0F-B634-CC064F047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CR-GR-HSE-419</vt:lpstr>
      <vt:lpstr>'CR-GR-HSE-419'!Zone_d_impression</vt:lpstr>
    </vt:vector>
  </TitlesOfParts>
  <Manager/>
  <Company>TOTAL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2019-07-26T12:20:05Z</cp:lastPrinted>
  <dcterms:created xsi:type="dcterms:W3CDTF">2018-06-26T06:40:28Z</dcterms:created>
  <dcterms:modified xsi:type="dcterms:W3CDTF">2019-08-27T15:28:27Z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