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501-Contractants\"/>
    </mc:Choice>
  </mc:AlternateContent>
  <bookViews>
    <workbookView xWindow="0" yWindow="0" windowWidth="19200" windowHeight="7155" tabRatio="768" firstSheet="1" activeTab="1"/>
  </bookViews>
  <sheets>
    <sheet name="Feuil1" sheetId="8" state="hidden" r:id="rId1"/>
    <sheet name="CR-GR-HSE-501" sheetId="1" r:id="rId2"/>
  </sheets>
  <definedNames>
    <definedName name="_xlnm._FilterDatabase" localSheetId="1" hidden="1">'CR-GR-HSE-501'!$A$14:$L$14</definedName>
    <definedName name="_xlnm.Print_Area" localSheetId="1">'CR-GR-HSE-501'!$A$14:$L$62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9" i="1"/>
  <c r="A8" i="1"/>
  <c r="A7" i="1"/>
  <c r="A5" i="1"/>
  <c r="A6" i="1"/>
  <c r="I61" i="1"/>
  <c r="J61" i="1" s="1"/>
  <c r="E10" i="1" s="1"/>
  <c r="I59" i="1" l="1"/>
  <c r="I53" i="1" l="1"/>
  <c r="I47" i="1"/>
  <c r="I38" i="1" l="1"/>
  <c r="I30" i="1" l="1"/>
  <c r="I31" i="1"/>
  <c r="I28" i="1" l="1"/>
  <c r="I51" i="1" l="1"/>
  <c r="I54" i="1"/>
  <c r="I44" i="1"/>
  <c r="I45" i="1"/>
  <c r="I46" i="1"/>
  <c r="I48" i="1"/>
  <c r="I49" i="1"/>
  <c r="I39" i="1" l="1"/>
  <c r="I17" i="1"/>
  <c r="I18" i="1"/>
  <c r="I36" i="1" l="1"/>
  <c r="J15" i="1" l="1"/>
  <c r="I40" i="1"/>
  <c r="I62" i="1"/>
  <c r="J62" i="1" s="1"/>
  <c r="I60" i="1"/>
  <c r="J60" i="1" s="1"/>
  <c r="I58" i="1"/>
  <c r="I57" i="1"/>
  <c r="J57" i="1" s="1"/>
  <c r="I56" i="1"/>
  <c r="J56" i="1" s="1"/>
  <c r="I55" i="1"/>
  <c r="J55" i="1" s="1"/>
  <c r="I43" i="1"/>
  <c r="I42" i="1"/>
  <c r="J42" i="1" s="1"/>
  <c r="I41" i="1"/>
  <c r="I37" i="1"/>
  <c r="J36" i="1"/>
  <c r="I35" i="1"/>
  <c r="J35" i="1" s="1"/>
  <c r="J34" i="1"/>
  <c r="I33" i="1"/>
  <c r="I32" i="1"/>
  <c r="I29" i="1"/>
  <c r="I27" i="1"/>
  <c r="I26" i="1"/>
  <c r="I25" i="1"/>
  <c r="J25" i="1" s="1"/>
  <c r="I24" i="1"/>
  <c r="J24" i="1" s="1"/>
  <c r="I23" i="1"/>
  <c r="I22" i="1"/>
  <c r="I20" i="1"/>
  <c r="J30" i="1" l="1"/>
  <c r="J58" i="1"/>
  <c r="J40" i="1"/>
  <c r="J21" i="1"/>
  <c r="J26" i="1"/>
  <c r="J43" i="1"/>
  <c r="J50" i="1"/>
  <c r="J19" i="1"/>
  <c r="E6" i="1" s="1"/>
  <c r="J37" i="1"/>
  <c r="E9" i="1" l="1"/>
  <c r="E8" i="1"/>
  <c r="E7" i="1"/>
</calcChain>
</file>

<file path=xl/sharedStrings.xml><?xml version="1.0" encoding="utf-8"?>
<sst xmlns="http://schemas.openxmlformats.org/spreadsheetml/2006/main" count="364" uniqueCount="196">
  <si>
    <t>Relevant HSE criteria are defined for the qualification of contractors. At a minimum, the following criteria are met:
- A written commitment from the contractor to comply with all applicable local regulations and entity or affiliate HSE rules that are incorporated into the contract;
- For high-risk activities (see appendix 1), a contractor’s conformity inspection is conducted (this inspection is not necessary if the contractor has a certification of its HSE management system by a recognized third party);
- A commitment from the contractor to provide competent and qualified personnel to perform the type of services envisaged and to control the associated risks.</t>
  </si>
  <si>
    <t>Expectations 05.01; 05.02; 05.03</t>
  </si>
  <si>
    <t>3.2 Preparation</t>
  </si>
  <si>
    <t>Contractors HSE information is regularly updated:
- Using the feedback resulting from executed services to the entities or affiliates;
- At least every 3 years after qualification.
A mechanism is in place to suspend/withdraw the contractor from the list of qualified contractors in the event of breach of applicable HSE laws and/or regulations or the defined HSE contractual obligations.</t>
  </si>
  <si>
    <t>Expectations 05.01; 05.02</t>
  </si>
  <si>
    <t>Expectation 05.01</t>
  </si>
  <si>
    <t>Expectation 05.03</t>
  </si>
  <si>
    <t>The HSE contractual mode is selected and documented according to the criteria in appendix 2.</t>
  </si>
  <si>
    <t>3.3 Selection of Contractors</t>
  </si>
  <si>
    <t>Expectation 05.05</t>
  </si>
  <si>
    <t>Expectation 05.04</t>
  </si>
  <si>
    <t>3.4 HSE Management During Execution</t>
  </si>
  <si>
    <t>Expectation 05.06</t>
  </si>
  <si>
    <t>During execution of the services, the following elements are verified:
- The effective implementation of the HSE plan.
- The anticipation or detection of any changes (change of scope and/or methodology/procedures, change of basic conditions, change of personnel and/or equipment), any resulting amendment/revision of the HSE plan and changes to the required HSE qualifications of the contractor.
- Taking into account additional HSE risks that were not initially identified and which are discovered during the performance of the service.
- Monitoring and measurement of HSE performance.
- Completion of the safety observations required under requirement 3.3.4, as well as field visits by both representatives of the contractor and the entity or affiliate. The conclusions/actions are communicated to the HSE function of the entity or affiliate and to the contractor management.</t>
  </si>
  <si>
    <t>In the event of a fatal accident involving the contractor or one of its subcontractors, top management of the contractor contacts the entity or affiliate general manager and a Codir member of the relevant branch and presents his analysis of the accident and the actions identified to avoid accident recurrence.</t>
  </si>
  <si>
    <t>Expectations 05.06; 08.03</t>
  </si>
  <si>
    <t>3.5 Close Out and Performance Evaluation</t>
  </si>
  <si>
    <t>Expectations 05.02; 05.06</t>
  </si>
  <si>
    <t>3.6 HSE Performance Monitoring and Improvement</t>
  </si>
  <si>
    <t>The services included in the scope of the contracted works are subject to a preliminary HSE risk assessment which results in the classification of the contracted works according to three levels of risk:
- High HSE risk (H) ;
- Medium HSE risk (M) ;
- Low HSE risk (L).</t>
  </si>
  <si>
    <t>YES</t>
  </si>
  <si>
    <t>NO</t>
  </si>
  <si>
    <t>YES/NO (based on expectations)</t>
  </si>
  <si>
    <t>To be included in a call for tender, a contractor is preselected on the basis of objectively predefined HSE criteria, including:
- The ability to safely perform the contracted activities while limiting as far as possible the number of sub-contractors;
- The ability to control risks associated with contracted activities especially on the basis of its HSE performance;
- The ability to respond to specific HSE criteria if applicable (e.g. road transport, drilling, etc.).</t>
  </si>
  <si>
    <t>Maestro Expectations</t>
  </si>
  <si>
    <t>Section Description</t>
  </si>
  <si>
    <t>Sub Section #</t>
  </si>
  <si>
    <t>Sub Section description</t>
  </si>
  <si>
    <t>3.2.1</t>
  </si>
  <si>
    <t>3.2.2</t>
  </si>
  <si>
    <t>Tracking and updating of contractors’ HSE qualification</t>
  </si>
  <si>
    <t>3.2.3</t>
  </si>
  <si>
    <t>HSE competency of the Technical Representative</t>
  </si>
  <si>
    <t>3.2.4</t>
  </si>
  <si>
    <t>Preliminary assessment of HSE risks</t>
  </si>
  <si>
    <t>3.2.5</t>
  </si>
  <si>
    <t>HSE contractual mode</t>
  </si>
  <si>
    <t>3.3.1</t>
  </si>
  <si>
    <t>Preselection of contractors</t>
  </si>
  <si>
    <t xml:space="preserve"> 3.3.2</t>
  </si>
  <si>
    <t>During the preparation of call for tenders</t>
  </si>
  <si>
    <t>3.3.3</t>
  </si>
  <si>
    <t>3.3.4</t>
  </si>
  <si>
    <t>Additional HSE contractual clauses in mode 1</t>
  </si>
  <si>
    <t>3.3.5</t>
  </si>
  <si>
    <t>Additional HSE contractual clauses in mode 2</t>
  </si>
  <si>
    <t>3.3.6</t>
  </si>
  <si>
    <t>HSE evaluation of tenders</t>
  </si>
  <si>
    <t>3.4.1</t>
  </si>
  <si>
    <t>Validation of an HSE plan</t>
  </si>
  <si>
    <t>3.4.2</t>
  </si>
  <si>
    <t>Kick-off meeting</t>
  </si>
  <si>
    <t>3.4.3</t>
  </si>
  <si>
    <t>Premobilization and mobilization</t>
  </si>
  <si>
    <t xml:space="preserve"> 3.4.4</t>
  </si>
  <si>
    <t>HSE monitoring during execution</t>
  </si>
  <si>
    <t>3.4.5</t>
  </si>
  <si>
    <t>Reporting</t>
  </si>
  <si>
    <t>3.4.6</t>
  </si>
  <si>
    <t>Provisions in the event of a fatal work related accident</t>
  </si>
  <si>
    <t>3.4.7</t>
  </si>
  <si>
    <t>Joint HSE reviews</t>
  </si>
  <si>
    <t>3.5.1</t>
  </si>
  <si>
    <t>Provisions at the end of the services</t>
  </si>
  <si>
    <t>3.5.2</t>
  </si>
  <si>
    <t>Overall HSE performance evaluation</t>
  </si>
  <si>
    <t xml:space="preserve"> 3.6.1</t>
  </si>
  <si>
    <t>HSE performance monitoring and improvement</t>
  </si>
  <si>
    <t>HSE qualification of contractors</t>
  </si>
  <si>
    <t>Action Plan (if not compliant)</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</si>
  <si>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</si>
  <si>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</si>
  <si>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</si>
  <si>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</si>
  <si>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</si>
  <si>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</si>
  <si>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</si>
  <si>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</si>
  <si>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Do you have…?</t>
  </si>
  <si>
    <t>Minimum HSE contractual clauses</t>
  </si>
  <si>
    <t>Formal procedure number of the affiliate, if any</t>
  </si>
  <si>
    <t>Procedure for purchase and related records</t>
  </si>
  <si>
    <t>Requirements</t>
  </si>
  <si>
    <t>Applicable procedure ?</t>
  </si>
  <si>
    <t>For high risks activities, do you conduce systematically a conformity inspection prior to qualification ?</t>
  </si>
  <si>
    <t>To be included in the contractor monitoring / re-evaluation process</t>
  </si>
  <si>
    <t>Does the system have provision to suspend/withdraw the contractor in event of breach of HSE laws / HSE contractual obligations?</t>
  </si>
  <si>
    <t xml:space="preserve">A requirement for the contractor to limit the number of sub-contractor? </t>
  </si>
  <si>
    <t>A requirement for the contractor to control the HSE risks associated with contracted activities?</t>
  </si>
  <si>
    <t xml:space="preserve">Do you have HSE evaluation criteria and has it been formally communicated to the contractor? </t>
  </si>
  <si>
    <t>Do you define HSE performance targets (linked or not with bonus and penalties)? Have they been clearly communicated to the contractor?</t>
  </si>
  <si>
    <t>Do you include HSE requirements in call for tenders / scope of work ?</t>
  </si>
  <si>
    <t>Have the prescriber and purchasing identified the contractual mode of the service provider (appendix 2)?</t>
  </si>
  <si>
    <t xml:space="preserve"> -Relevant HSE information is communicated to contractors that enables them to prepare their tenders, including the content of an HSE plan (if necessary).
- The entity or affiliate assigns competent HSE resources to define the general and specific HSE requirements. These HSE requirements are part of the draft contract, which is included within the call for tenders.
- The HSE evaluation criteria are defined and communicated to the contractors.
- HSE performance targets, objectives, and indicators are defined and communicated to the contractors being considered in the call for tender including the consequences (bonuses/penalties or others), where appropriate, of not achieving the desired level of HSE performance in line with the targets and objectives as set.</t>
  </si>
  <si>
    <t>A document that establishes 3 lists of contactors : 
- the capable ones that fully meet the HSE selection criteria
- the potentially capable ones that partially meet the HSE selection criteria
- the unable ones that cannot continue on the other stage of the tender</t>
  </si>
  <si>
    <t>With the contractor selected at the end of the tender process:
- An HSE risk analysis is performed by including the risks generated by the performance of the contracted services, the risks related by the existing activities on the site, and the risks related to interference between the contracted services and these activities;
- An HSE plan adapted to the risk level of the contracted services is prepared jointly with the contractor. It contains the measures of prevention, protection and response to emergencies (see appendix 4).</t>
  </si>
  <si>
    <t xml:space="preserve">A risk analysis conducted to identify the risks arising from the contracted services, the activities on the site and the interferences? </t>
  </si>
  <si>
    <t>For services with Medium or High risks (mode 1 and 2), before mobilization of the contractor and the start of contracted services, a kick-off meeting is organized with the contractor’s representative(s) in charge of the execution of the service and the representative(s) of the entity or affiliate, on the concerned site, in order to check mutual understanding, in particular:
- The means to implement the HSE plan, in line with the Bridging Document when appropriate;
- Any potential interference with other ongoing operations/activities on the site.</t>
  </si>
  <si>
    <t>Do you collect HSE information through a questionnaire and require all justification documents?</t>
  </si>
  <si>
    <t xml:space="preserve">A Technical Representative to manage the HSE aspects of the contracted activity ? </t>
  </si>
  <si>
    <t>Are the HSE performance of the contractor and its sub-contractors in line with the HSE objectives of the entity ?</t>
  </si>
  <si>
    <t>Formal procedure and relevant records of the certificates / licenses</t>
  </si>
  <si>
    <t xml:space="preserve">Use of ICC audit and HSE performance
To be included in a contractor evaluation process </t>
  </si>
  <si>
    <t>Contractual mode table (Appendix 2) to be included in the Purchasing Procedure</t>
  </si>
  <si>
    <t>Selection criteria dedicated to specific activities (e.g. road transport, etc.)?</t>
  </si>
  <si>
    <t>Records of closure of corrective actions identified during the contractor selection</t>
  </si>
  <si>
    <t>Formal procedure that includes the review of the worksite layout and the set up worksite access means &amp; controls
Site layout to be included in the prevention plan if any</t>
  </si>
  <si>
    <t>Formal procedure that includes emergency plans update
Emergency plans to be includes in the prevention plan if any</t>
  </si>
  <si>
    <t>For services with Medium or High risk (mode 1 and 2), the following actions are performed during premobilization or mobilization, with the exception of transport services:
- When they arrive at the site, the contractors’ and subcontractors’ execution personnel receive adapted HSE information and/or training;
- The contractors’ and subcontractors’ personnel have the required certificates/licenses;
- The certificates of conformity/validity of the equipment to be deployed on site are available;
- The corrective and/or compensatory measures identified during the evaluation of the contractor’s tender, and planned, are put in place;
- Site layout plans are provided and worksite access means &amp; controls are set up;
- The emergency plans are up to date;
- A joint visit of the worksite by the contractor’s representative(s) in charge of the execution of the services and the representative(s) of the entity or of affiliate is done prior to launching the activities</t>
  </si>
  <si>
    <t>Formal procedure requiring a joint worksite visit and associated records</t>
  </si>
  <si>
    <t>A process to identify and manage additional HSE risks that were discovered during the execution of the activity</t>
  </si>
  <si>
    <t>HSE performance reporting</t>
  </si>
  <si>
    <t>Do you check HSE performance reporting indicators communicated by the contractor?</t>
  </si>
  <si>
    <t>The contractor regularly reports on the HSE performance and risks during the execution of the services. The frequency and content of the reporting is predefined in the contract and/or HSE plan, is based on to the HSE risks related to the contracted services, and includes at least LTIR, TRIR and the number of hours worked</t>
  </si>
  <si>
    <t>A specific process in case of fatal work related accident</t>
  </si>
  <si>
    <t>At the completion of the activities, for contracted services with Medium or High risks (in modes 1 and 2):
- The overall HSE evaluation of the services is carried out;
- The validation of the services rendered (if applicable) is consistent with the HSE plan;
- The restoration and rehabilitation of the site (s) (if applicable) is done in compliance with the applicable HSE rules/procedures;
- There is no degradation to the level of risk management during demobilization of contractor’s staff and equipment (if applicable).</t>
  </si>
  <si>
    <t>Minutes of acceptance of the work</t>
  </si>
  <si>
    <t>Follow-up and monitoring of contractors HSE performance is ensured in order to drive improvement.
A review of the monitoring and management of the overall HSE performance of the contractor is carried out regularly.
A Safety Contract Owner is designated. His role is to establish/maintain a high-level dialogue with the contractors’ management in order to reinforce the HSE culture. The Safety Contract Owner is part of the management committee of the entity or affiliate. The number of contractors that are to be monitored is decided by the management committee, taking into account the HSE risk level, the nature of the activities and the number of man-hours worked by the contractors:
- 3 contractors when the total man-hours of all contractors of the entity or affiliate is ≤ 500 000 ;
- At minimum 5 contractors when the total man-hours of all contractors of the entity or affiliate is between 500 001 and 4 999 999;
- 10 contractors when the total man-hours of all contractors of the entity or affiliate is ≥ 5 000 000.</t>
  </si>
  <si>
    <t>Records of HSE information</t>
  </si>
  <si>
    <t>Records of the contractor commitment</t>
  </si>
  <si>
    <t xml:space="preserve">Is there a commitment of the contractor to comply with regulation and specific affiliate's HSE requirements? </t>
  </si>
  <si>
    <t>ICC inspection grid
Records of inspections</t>
  </si>
  <si>
    <t>Is there a commitment of to provide competent and qualified personnel and to control the associated risk ?</t>
  </si>
  <si>
    <t xml:space="preserve">According to the rules applicable in the entity or affiliate, a Technical Representative (*) is appointed.
The Technical Representative has the necessary competence to manage the HSE aspects of the service for which he/she is responsible.
This includes as a minimum:
- Information on this rule, or the applicable entity or affiliate rule if it exists;
- Technical competence (training and/or professional experience);
- General and specific HSE training as applicable (training and/or professional experience).
(*) The technical Representative defines the specifications and the services requested from the contractors and ensures that they are respected during the execution of the service. </t>
  </si>
  <si>
    <t>Is the Technical Representative aware of all applicable HSE rules?</t>
  </si>
  <si>
    <t>List of all HSE Rules
Process of formal induction of the Technical Representative to these rules with necessary evidence of this induction (for example worksite safety training)</t>
  </si>
  <si>
    <t>Is the Technical Representative competent (training and/or professional experience)?</t>
  </si>
  <si>
    <t>Records of HSE training, competence, experience of the Technical Representative</t>
  </si>
  <si>
    <t>A contract which mentions items listed in column Requirements for services in mode 1 and 2 ?</t>
  </si>
  <si>
    <t>For works in Mode 1 and 2, contract with at least HSE items listed in column Requirements</t>
  </si>
  <si>
    <t>In mode 1 and 2 contracts, the following minimum clauses are included (these clauses are adapted for mode 3):
- The contractor obligation to comply with the applicable HSE laws and regulations, as well as the defined HSE requirements as set out in the contract, and to take into account any additional opportunities for HSE risk reduction;
- The obligation to specify, based on HSE criteria, the part or parts of the service that cannot be subcontracted;
- The contractor obligation to declare all the subcontractors it intends to use, and the nature and extent of the services that will be subcontracted to them;
- The contractor obligation to set up an HSE qualification process for its subcontractors;
- The contractor obligation to contractually impose on its subcontractors that they will comply with the applicable HSE laws and regulations as well as with the HSE requirements stipulated in the contract;
- The possibility for the entity or affiliate to refuse subcontractors proposed by the contractor on the basis of HSE criteria (not applicable to rail transport);
- The obligation to inform the entity or affiliate of the presence of new personnel (&lt;6 months in the business or on site) and to have an HSE support plan;
- The option for the entity or affiliate to decide to suspend execution of the contracted activities in the event of a fatal work related accident;
- The ability of the entity or affiliate to decide the suspension or termination of the contract in the event of a contractor breach of the applicable HSE laws and regulations or to the HSE requirements set out in the contract; 
- The right to publish and communicate on a monthly basis HSE performance of contractors on entity or affiliate facilities or industrial sites.
- The right for the contractor staff and those of its subcontractors to step in and stop ongoing work if they feel that an action or situation is unsafe or could lead to an incident, with no sanction guaranteed.</t>
  </si>
  <si>
    <t>For services with Medium or High risks in mode 2, the following additional clauses are mentioned in the contracts:
- The contractor ensures that its staff and those of its subcontractors involved in the execution:
    + follow the HSE orientation program provided on the site where the service is being provided;
    + have the required HSE qualifications/certifications;
    + have the required medical fitness certificates;
- The contractor has an HSE management system which ensures that the personnel of the contractor and its subcontractors are qualified and able to carry out the required tasks and that the processes, tools, materials and the equipment they use are correctly maintained and adapted to the HSE risks associated with the performance of the service.
- The contractor uses adequate risk analysis methods;
- The contractor proposes a preliminary HSE plan;
- The contractor has an inspection and internal audit plan including the relevant Golden Rules for which it undertakes to communicate the results to the entity or affiliate.</t>
  </si>
  <si>
    <t>For services with Medium or High risks in mode 1, the following additional clauses are mentioned in the contracts:
- The contractor ensures that its staff and those of its subcontractors involved in the execution:
    + follow the HSE orientation program provided on the site where the service is being provided;
    + are trained on the Golden Rules with a knowledge validation test;
    + have the required HSE qualifications/certifications;
    + have the required medical fitness certificates;
- The contractor has an HSE management system which ensures that the personnel of the contractor and its subcontractors are qualified and able to carry out the required tasks and that the processes, tools, materials and the equipment they use are correctly maintained and adapted to the HSE risks associated with the performance of the service.
- The contractor participates in the preparation and ongoing updates of the HSE plan with the entity or affiliate.
- The contractor ensures that regular safety observations, covering all of their personnel involved in high risk tasks are conducted and that the results are communicated (see appendix 1 for high risk).</t>
  </si>
  <si>
    <r>
      <t xml:space="preserve">A contract which mentions items listed in column Requirements for services with Medium or High risks in mode 1 </t>
    </r>
    <r>
      <rPr>
        <i/>
        <sz val="11"/>
        <color theme="1"/>
        <rFont val="Calibri"/>
        <family val="2"/>
        <scheme val="minor"/>
      </rPr>
      <t>?</t>
    </r>
  </si>
  <si>
    <r>
      <t>For works with Medium or High risks in mode 1</t>
    </r>
    <r>
      <rPr>
        <i/>
        <sz val="11"/>
        <color theme="1"/>
        <rFont val="Calibri"/>
        <family val="2"/>
        <scheme val="minor"/>
      </rPr>
      <t xml:space="preserve">, contract with at least HSE items listed in column Requirements
</t>
    </r>
  </si>
  <si>
    <t>A contract which mentions items listed in column Requirements for services with Medium or High risks in mode 2?</t>
  </si>
  <si>
    <t xml:space="preserve">For works with Medium or High risks in mode 2, contract with at least HSE items listed in column Requirements
</t>
  </si>
  <si>
    <t>A document from the contactor with measures to closeout identified gaps and the associated risks, costs and lead times</t>
  </si>
  <si>
    <t>Formal procedure requiring an HSE plan (prevention plan) with the prevention measures, protection and response to emergencies.
Validated HSE plan (prevention plan)</t>
  </si>
  <si>
    <t>Checks to verify the implementation of the HSE Plan (prevention plan) by the contractors?</t>
  </si>
  <si>
    <t>Records to prove that the HSE plan (prevention plan) has been implemented as agreed</t>
  </si>
  <si>
    <t>For Medium and High risks except those outside the affiliate (mode 3) and spot transportation, do you organize a formal kick-off meeting identifying the means to implement HSE plan (prevention plan) and any potential interference prior to mobilisation?</t>
  </si>
  <si>
    <t>A process to anticipate or  detect any change (in the scope, methodology, conditions, personnel, equipment) and review accordingly the HSE plan (prevention plan) and the HSE qualifications of the contractor.</t>
  </si>
  <si>
    <t>Formal procedure which could be part of the HSE plan (prevention plan) and evidence of changes, if any</t>
  </si>
  <si>
    <t>Formal procedure which could be part of the HSE plan (prevention plan) and records of the review and update</t>
  </si>
  <si>
    <t>Formal procedure which could be part of the HSE plan (prevention plan)
Minutes of safety observations and field visits</t>
  </si>
  <si>
    <t>Does the contractor regularly report HSE performance (including LTIR, TRIR, number of hours worked, anomalies, lessons learned and good practices) as define in the contract or the HSE plan (prevention plan)?</t>
  </si>
  <si>
    <t>Frequency and content of the reporting defined in the contract or the HSE plan (prevention plan)
Records of HSE performance reporting</t>
  </si>
  <si>
    <t>Provisions in case of fatal accident have to be included in the contract or the HSE plan (prevention plan)</t>
  </si>
  <si>
    <t>Description and frequency of the joint HSE review to be included in the contract or the HSE plan (prevention plan)
Evidences of joint HSE review</t>
  </si>
  <si>
    <t>For services with Medium or High risks (mode 1 and 2), joint HSE reviews between the entity or affiliate and the contractor are performed at regular intervals during the execution phase of the services.
At minimum, the joint reviews are conducted once every 6 months for long-term contracts. For road and rail transport contracts, these reviews are conducted annually.</t>
  </si>
  <si>
    <t>Do you do joint HSE review for services with Medium or High risks (mode 1 and 2)?
Have you clearly defined the frequency?</t>
  </si>
  <si>
    <t>HSE evaluation process, form and records</t>
  </si>
  <si>
    <t>Do you check if the contracted services are consistent with the HSE plan (prevention plan)?
Do you check restauration and rehabilitation of the site at the end of the work?</t>
  </si>
  <si>
    <t>At the end of the performance of the contracted service, a report on the HSE performance of the contractor is drawn up covering all the contractual phases.</t>
  </si>
  <si>
    <t>A HSE performance report developed after services completion, covering all the contractual phases?
Do you update the list of qualified contractors?</t>
  </si>
  <si>
    <t>Report of HSE performance of the contractor
Qualified contractors updated list</t>
  </si>
  <si>
    <t>Is there a recognition program for contractors companies or individual?</t>
  </si>
  <si>
    <t>A follow-up of the HSE performance of the contractors?
A Safety Contract Owner program implemented in the affiliate?</t>
  </si>
  <si>
    <t>Records of recognition program</t>
  </si>
  <si>
    <t>Do you update contractors HSE information with the feedback from executed services ?</t>
  </si>
  <si>
    <t>Preliminary risk assessment matrix (scheme in 3.2.4 requirement) and methodology to be included in the affiliate's Purchasing Procedure</t>
  </si>
  <si>
    <t>Do you make a preliminary HSE risk assessment to be able to classify risks in 3 levels depending of the activity and its location? (refer to appendix 1)?</t>
  </si>
  <si>
    <t>For services with Medium or High risks (in mode 1 and 2) and High risk (in mode 3), an HSE evaluation of the tenders is carried out.
When evaluating HSE tenders:
- The HSE proposals are objectively evaluated against the previously established HSE selection criteria, independent from the commercial evaluation.
- During the tenders evaluation, two lists of contractors are established distinguishing between the "capable contractors" that fully meet the HSE selection criteria, and the "potentially capable contractors" that partially meet the selection criteria. Contractors unable to meet HSE selection criteria cannot continue on to other stages of the tender.
- For the " potentially capable contractors", the corrective or compensatory measures that are necessary for the closeout of identified gaps are evaluated in terms of risks, costs and lead times, in order to be taken into account for the final tender evaluation.</t>
  </si>
  <si>
    <t xml:space="preserve">HSE selection criteria to evaluate tender? </t>
  </si>
  <si>
    <t>As per the procurement referential: CR-GR-ACH-003
Supplier relationship management: Contract Management &amp; performance evaluation
ICC pre-qualification grid for high-risk works</t>
  </si>
  <si>
    <t>For services with Medium or High risks (mode 1 and 2), is there an HSE evaluation to assess the contracted services after work completion?</t>
  </si>
  <si>
    <t>Is there an adapted HSE information/training in place for contractors and subcontractors execution personnel?</t>
  </si>
  <si>
    <t>Do you check the validity (at all times during the execution of the project) of the certificates / licences of the contactors and subcontractors personnel?</t>
  </si>
  <si>
    <t>Do you check if the equipments to be deployed on site by the contractor are conform to local laws and Total requirements?</t>
  </si>
  <si>
    <t>Do you check if corrective measures identified during selection of contractors have been implemented?</t>
  </si>
  <si>
    <t>Do you check the update of emergency plans by taking into account contracted works area if necessary?</t>
  </si>
  <si>
    <t>Do you organize a joint visit of the worksite with the contractor’s representative(s) in charge of the execution of the services and the representative(s) of the entity prior to launch the activities?</t>
  </si>
  <si>
    <r>
      <rPr>
        <b/>
        <sz val="18"/>
        <color theme="1"/>
        <rFont val="Calibri"/>
        <family val="2"/>
        <scheme val="minor"/>
      </rPr>
      <t>HSE Requirements for Contractors</t>
    </r>
    <r>
      <rPr>
        <b/>
        <sz val="14"/>
        <color theme="1"/>
        <rFont val="Calibri"/>
        <family val="2"/>
        <scheme val="minor"/>
      </rPr>
      <t xml:space="preserve">
CR-GR-HSE-501</t>
    </r>
  </si>
  <si>
    <t>% of compliance</t>
  </si>
  <si>
    <t>% of compliance per requirement</t>
  </si>
  <si>
    <t>Request for description of all subcontracted activities and their associated risks and reduction means to be included in the call for tender document / scope of work</t>
  </si>
  <si>
    <t>Formalised procedure and records of HSE pre-selection criteria</t>
  </si>
  <si>
    <t>Sufficient and competent resources to define the general and specific HSE requirement?</t>
  </si>
  <si>
    <t>Formal procedure that include requirements listed in column Requirements</t>
  </si>
  <si>
    <t xml:space="preserve">An HSE plan (prevention plan) with the necessary measures of prevention, protection and emergencies (contain detailed in appendix 4) developed between affiliate and contractor? </t>
  </si>
  <si>
    <t>Formal procedure for information/training for contracted and subcontracted employees and relevant records</t>
  </si>
  <si>
    <t>Do you provide site layout ? Are the access &amp; controls means to the worksite set up ?</t>
  </si>
  <si>
    <t>Do you and the contractors perform safety observations and field visits? Are the conclusions communicated to the HSE manager of the affiliate and to the manager of the contractor ?</t>
  </si>
  <si>
    <t>Records of the contract owners and their involvement in the process of review of the contractors HSE performance etc.</t>
  </si>
  <si>
    <t>Nomination note and appropriate Job Description outlining the responsibilities of the Technical Representative and his competencies</t>
  </si>
  <si>
    <t>Limitation of the number of sub-contractor to be included in the call for tender document / scope of work</t>
  </si>
  <si>
    <t>Record of this document</t>
  </si>
  <si>
    <t>Formal procedure to complete an HSE risk analysis including the risks generated by the contracted services, the existing activities on the site, and the interference between the contracted services and site activities</t>
  </si>
  <si>
    <t>Clarification</t>
  </si>
  <si>
    <t>Main modification, new item</t>
  </si>
  <si>
    <t>Requirements color code</t>
  </si>
  <si>
    <t>No modification of rule CR-MS-HSEQ-204</t>
  </si>
  <si>
    <t>Zone Requirements or Guiding document or Recommendation</t>
  </si>
  <si>
    <t>Formal procedure requiring a kick-off meeting to identify the means to implement the HSE plan (prevention plan) and any potential interference
Traceability of the kick-off meeting</t>
  </si>
  <si>
    <t>Formal document i.e. Contract / HSE plan (prevention plan) or procedure mentioning equipment's conformity verification
Equipments conformity/validity records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</si>
</sst>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i/>
      <sz val="11"/>
      <name val="Calibri"/>
      <family val="2"/>
      <scheme val="minor"/>
    </font>
    <font>
      <sz val="14"/>
      <color theme="1"/>
      <name val="Calibri"/>
      <family val="2"/>
      <scheme val="minor"/>
    </font>
    <font>
      <b/>
      <sz val="14"/>
      <color theme="1"/>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C9A9A"/>
        <bgColor indexed="64"/>
      </patternFill>
    </fill>
    <fill>
      <patternFill patternType="solid">
        <fgColor theme="5" tint="0.39997558519241921"/>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5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0" xfId="0" applyProtection="1">
      <protection locked="0"/>
    </xf>
    <xf numFmtId="9" fontId="0" fillId="0" borderId="1" xfId="1" applyFont="1" applyBorder="1" applyAlignment="1" applyProtection="1">
      <alignment horizontal="center" vertical="center"/>
      <protection locked="0"/>
    </xf>
    <xf numFmtId="9" fontId="0" fillId="0" borderId="4" xfId="1" applyFont="1" applyBorder="1" applyAlignment="1" applyProtection="1">
      <alignment horizontal="center" vertical="center"/>
      <protection locked="0"/>
    </xf>
    <xf numFmtId="9" fontId="0" fillId="0" borderId="14" xfId="1" applyFont="1" applyBorder="1" applyAlignment="1" applyProtection="1">
      <alignment horizontal="center" vertical="center"/>
      <protection locked="0"/>
    </xf>
    <xf numFmtId="9" fontId="0" fillId="0" borderId="8" xfId="1"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4" xfId="1" applyFont="1" applyFill="1" applyBorder="1" applyAlignment="1" applyProtection="1">
      <alignment horizontal="center" vertical="center"/>
      <protection locked="0"/>
    </xf>
    <xf numFmtId="9" fontId="0" fillId="0" borderId="1" xfId="1" applyFont="1" applyFill="1" applyBorder="1" applyAlignment="1" applyProtection="1">
      <alignment horizontal="center" vertical="center"/>
      <protection locked="0"/>
    </xf>
    <xf numFmtId="9" fontId="0" fillId="0" borderId="8" xfId="1" applyFont="1" applyFill="1" applyBorder="1" applyAlignment="1" applyProtection="1">
      <alignment horizontal="center" vertical="center"/>
      <protection locked="0"/>
    </xf>
    <xf numFmtId="9" fontId="0" fillId="0" borderId="14"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9" fontId="0" fillId="3" borderId="14"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9" fontId="0" fillId="0" borderId="2" xfId="1" applyFont="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3"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9" fontId="0" fillId="0" borderId="5" xfId="1" applyFont="1" applyBorder="1" applyAlignment="1" applyProtection="1">
      <alignment horizontal="center" vertical="center"/>
      <protection locked="0"/>
    </xf>
    <xf numFmtId="9" fontId="0" fillId="3" borderId="21" xfId="1"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4" fillId="2" borderId="14" xfId="0" applyFont="1" applyFill="1" applyBorder="1" applyAlignment="1">
      <alignment horizontal="center" vertical="center" wrapText="1"/>
    </xf>
    <xf numFmtId="9" fontId="4" fillId="2" borderId="14" xfId="1" applyFont="1" applyFill="1" applyBorder="1" applyAlignment="1">
      <alignment horizontal="center" vertical="center" wrapText="1"/>
    </xf>
    <xf numFmtId="0" fontId="0" fillId="3" borderId="30" xfId="0" applyFill="1" applyBorder="1" applyAlignment="1" applyProtection="1">
      <alignment horizontal="center" vertical="center"/>
      <protection locked="0"/>
    </xf>
    <xf numFmtId="9" fontId="0" fillId="0" borderId="2" xfId="1" applyFont="1" applyFill="1" applyBorder="1" applyAlignment="1" applyProtection="1">
      <alignment horizontal="center" vertical="center"/>
      <protection locked="0"/>
    </xf>
    <xf numFmtId="9" fontId="0" fillId="0" borderId="4" xfId="1" applyFont="1" applyFill="1" applyBorder="1" applyAlignment="1" applyProtection="1">
      <alignment horizontal="center" vertical="center" wrapText="1"/>
      <protection locked="0"/>
    </xf>
    <xf numFmtId="9" fontId="0" fillId="0" borderId="8" xfId="1"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9" fontId="0" fillId="0" borderId="9" xfId="1" applyFont="1" applyBorder="1" applyAlignment="1" applyProtection="1">
      <alignment horizontal="center" vertical="center"/>
      <protection locked="0"/>
    </xf>
    <xf numFmtId="0" fontId="5" fillId="0" borderId="0" xfId="0" applyFont="1" applyAlignment="1" applyProtection="1">
      <alignment horizontal="left" wrapText="1"/>
      <protection locked="0"/>
    </xf>
    <xf numFmtId="0" fontId="0" fillId="0" borderId="29"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9" fontId="0" fillId="0" borderId="17" xfId="0" applyNumberFormat="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9" fontId="4" fillId="2" borderId="14" xfId="1" applyFont="1" applyFill="1" applyBorder="1" applyAlignment="1">
      <alignment horizontal="center" vertical="center" textRotation="90" wrapText="1"/>
    </xf>
    <xf numFmtId="0" fontId="0" fillId="3" borderId="34" xfId="0" applyFill="1" applyBorder="1" applyAlignment="1" applyProtection="1">
      <alignment horizontal="center" vertical="center"/>
      <protection locked="0"/>
    </xf>
    <xf numFmtId="9" fontId="0" fillId="0" borderId="16" xfId="1" applyFont="1" applyFill="1" applyBorder="1" applyAlignment="1" applyProtection="1">
      <alignment horizontal="center" vertical="center"/>
      <protection locked="0"/>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9" fontId="4" fillId="2" borderId="29" xfId="1" applyFont="1" applyFill="1" applyBorder="1" applyAlignment="1">
      <alignment horizontal="center" vertical="center" textRotation="90" wrapText="1"/>
    </xf>
    <xf numFmtId="0" fontId="5"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10" fillId="4" borderId="1" xfId="0" applyNumberFormat="1" applyFont="1" applyFill="1" applyBorder="1" applyAlignment="1" applyProtection="1">
      <alignment horizontal="center" vertical="center" wrapText="1"/>
      <protection locked="0"/>
    </xf>
    <xf numFmtId="0" fontId="0" fillId="4" borderId="14" xfId="0" applyFill="1" applyBorder="1" applyAlignment="1">
      <alignment horizontal="left" vertical="center" wrapText="1"/>
    </xf>
    <xf numFmtId="0" fontId="5" fillId="5" borderId="1" xfId="0" applyFont="1" applyFill="1" applyBorder="1" applyAlignment="1" applyProtection="1">
      <alignment horizontal="center" vertical="center" wrapText="1"/>
      <protection locked="0"/>
    </xf>
    <xf numFmtId="0" fontId="0" fillId="5" borderId="14" xfId="0" applyFill="1" applyBorder="1" applyAlignment="1">
      <alignment horizontal="left" vertical="center" wrapText="1"/>
    </xf>
    <xf numFmtId="0" fontId="0" fillId="5" borderId="5" xfId="0" applyFill="1" applyBorder="1" applyAlignment="1">
      <alignment horizontal="left" vertical="center" wrapText="1"/>
    </xf>
    <xf numFmtId="9" fontId="5" fillId="6" borderId="1" xfId="0" applyNumberFormat="1" applyFont="1" applyFill="1" applyBorder="1" applyAlignment="1" applyProtection="1">
      <alignment horizontal="center" vertical="center" wrapText="1"/>
      <protection locked="0"/>
    </xf>
    <xf numFmtId="0" fontId="0" fillId="6" borderId="14" xfId="0" applyFill="1" applyBorder="1" applyAlignment="1">
      <alignment horizontal="left" vertical="center" wrapText="1"/>
    </xf>
    <xf numFmtId="0" fontId="0" fillId="6" borderId="5" xfId="0" applyFill="1" applyBorder="1" applyAlignment="1">
      <alignment horizontal="left" vertical="center" wrapText="1"/>
    </xf>
    <xf numFmtId="0" fontId="0" fillId="6" borderId="4" xfId="0" applyFill="1" applyBorder="1" applyAlignment="1">
      <alignment horizontal="left" vertical="center" wrapText="1"/>
    </xf>
    <xf numFmtId="0" fontId="0" fillId="6" borderId="1" xfId="0" applyFill="1" applyBorder="1" applyAlignment="1">
      <alignment horizontal="left" vertical="center" wrapText="1"/>
    </xf>
    <xf numFmtId="0" fontId="0" fillId="6" borderId="8" xfId="0" applyFill="1" applyBorder="1" applyAlignment="1">
      <alignment horizontal="left"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6" borderId="3" xfId="0" applyFill="1" applyBorder="1" applyAlignment="1">
      <alignment horizontal="left" vertical="center" wrapText="1"/>
    </xf>
    <xf numFmtId="0" fontId="0" fillId="6" borderId="9" xfId="0" applyFill="1" applyBorder="1" applyAlignment="1">
      <alignment horizontal="left" vertical="center" wrapText="1"/>
    </xf>
    <xf numFmtId="0" fontId="0" fillId="6" borderId="16" xfId="0" applyFill="1" applyBorder="1" applyAlignment="1">
      <alignment horizontal="left" vertical="center" wrapText="1"/>
    </xf>
    <xf numFmtId="0" fontId="0" fillId="6" borderId="4" xfId="0" applyFont="1" applyFill="1" applyBorder="1" applyAlignment="1">
      <alignment horizontal="left" vertical="center" wrapText="1"/>
    </xf>
    <xf numFmtId="0" fontId="0" fillId="6" borderId="16" xfId="0" applyFont="1" applyFill="1" applyBorder="1" applyAlignment="1">
      <alignment horizontal="left" vertical="center" wrapText="1"/>
    </xf>
    <xf numFmtId="0" fontId="0" fillId="6" borderId="1" xfId="0" applyFont="1" applyFill="1" applyBorder="1" applyAlignment="1">
      <alignment horizontal="left" vertical="center" wrapText="1"/>
    </xf>
    <xf numFmtId="0" fontId="0" fillId="6" borderId="2" xfId="0" applyFont="1" applyFill="1" applyBorder="1" applyAlignment="1">
      <alignment horizontal="left" vertical="center" wrapText="1"/>
    </xf>
    <xf numFmtId="0" fontId="0" fillId="6" borderId="8" xfId="0" applyFont="1" applyFill="1" applyBorder="1" applyAlignment="1">
      <alignment horizontal="left"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5" borderId="4" xfId="0" applyFill="1" applyBorder="1" applyAlignment="1">
      <alignment horizontal="left" vertical="center" wrapText="1"/>
    </xf>
    <xf numFmtId="0" fontId="0" fillId="5" borderId="8" xfId="0" applyFill="1" applyBorder="1" applyAlignment="1">
      <alignment horizontal="left" vertical="center" wrapText="1"/>
    </xf>
    <xf numFmtId="9" fontId="0" fillId="3" borderId="3"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wrapText="1"/>
      <protection locked="0"/>
    </xf>
    <xf numFmtId="9" fontId="0" fillId="3" borderId="9" xfId="1" applyFont="1" applyFill="1" applyBorder="1" applyAlignment="1" applyProtection="1">
      <alignment horizontal="center" vertical="center" wrapText="1"/>
      <protection locked="0"/>
    </xf>
    <xf numFmtId="0" fontId="0" fillId="5" borderId="1" xfId="0" applyFill="1" applyBorder="1" applyAlignment="1">
      <alignment horizontal="left" vertical="center" wrapText="1"/>
    </xf>
    <xf numFmtId="0" fontId="0" fillId="5" borderId="2" xfId="0" applyFill="1" applyBorder="1" applyAlignment="1">
      <alignment horizontal="left" vertical="center" wrapText="1"/>
    </xf>
    <xf numFmtId="0" fontId="0" fillId="6" borderId="5" xfId="0" applyFill="1" applyBorder="1" applyAlignment="1">
      <alignment horizontal="left" vertical="center" wrapText="1"/>
    </xf>
    <xf numFmtId="0" fontId="0" fillId="6" borderId="2" xfId="0" applyFill="1" applyBorder="1" applyAlignment="1">
      <alignment horizontal="left" vertical="center" wrapText="1"/>
    </xf>
    <xf numFmtId="0" fontId="4" fillId="0" borderId="1" xfId="0" applyFont="1" applyBorder="1" applyAlignment="1" applyProtection="1">
      <alignment horizontal="left" vertical="center"/>
      <protection locked="0"/>
    </xf>
    <xf numFmtId="0" fontId="9"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cellXfs>
  <cellStyles count="2">
    <cellStyle name="Normal" xfId="0" builtinId="0"/>
    <cellStyle name="Pourcentage" xfId="1" builtinId="5"/>
  </cellStyles>
  <dxfs count="22">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'CR-GR-HSE-501'!$B$5</c:f>
              <c:strCache>
                <c:ptCount val="1"/>
              </c:strCache>
            </c:strRef>
          </c:tx>
          <c:spPr>
            <a:solidFill>
              <a:schemeClr val="accent1"/>
            </a:solidFill>
            <a:ln>
              <a:noFill/>
            </a:ln>
            <a:effectLst/>
          </c:spPr>
          <c:invertIfNegative val="0"/>
          <c:cat>
            <c:strRef>
              <c:f>'CR-GR-HSE-501'!$A$6:$A$10</c:f>
              <c:strCache>
                <c:ptCount val="5"/>
                <c:pt idx="0">
                  <c:v>3.2 Preparation</c:v>
                </c:pt>
                <c:pt idx="1">
                  <c:v>3.3 Selection of Contractors</c:v>
                </c:pt>
                <c:pt idx="2">
                  <c:v>3.4 HSE Management During Execution</c:v>
                </c:pt>
                <c:pt idx="3">
                  <c:v>3.5 Close Out and Performance Evaluation</c:v>
                </c:pt>
                <c:pt idx="4">
                  <c:v>3.6 HSE Performance Monitoring and Improvement</c:v>
                </c:pt>
              </c:strCache>
            </c:strRef>
          </c:cat>
          <c:val>
            <c:numRef>
              <c:f>'CR-GR-HSE-501'!$B$6:$B$10</c:f>
              <c:numCache>
                <c:formatCode>General</c:formatCode>
                <c:ptCount val="5"/>
              </c:numCache>
            </c:numRef>
          </c:val>
        </c:ser>
        <c:ser>
          <c:idx val="1"/>
          <c:order val="1"/>
          <c:tx>
            <c:strRef>
              <c:f>'CR-GR-HSE-501'!$C$5</c:f>
              <c:strCache>
                <c:ptCount val="1"/>
              </c:strCache>
            </c:strRef>
          </c:tx>
          <c:spPr>
            <a:solidFill>
              <a:schemeClr val="accent2"/>
            </a:solidFill>
            <a:ln>
              <a:noFill/>
            </a:ln>
            <a:effectLst/>
          </c:spPr>
          <c:invertIfNegative val="0"/>
          <c:cat>
            <c:strRef>
              <c:f>'CR-GR-HSE-501'!$A$6:$A$10</c:f>
              <c:strCache>
                <c:ptCount val="5"/>
                <c:pt idx="0">
                  <c:v>3.2 Preparation</c:v>
                </c:pt>
                <c:pt idx="1">
                  <c:v>3.3 Selection of Contractors</c:v>
                </c:pt>
                <c:pt idx="2">
                  <c:v>3.4 HSE Management During Execution</c:v>
                </c:pt>
                <c:pt idx="3">
                  <c:v>3.5 Close Out and Performance Evaluation</c:v>
                </c:pt>
                <c:pt idx="4">
                  <c:v>3.6 HSE Performance Monitoring and Improvement</c:v>
                </c:pt>
              </c:strCache>
            </c:strRef>
          </c:cat>
          <c:val>
            <c:numRef>
              <c:f>'CR-GR-HSE-501'!$C$6:$C$10</c:f>
              <c:numCache>
                <c:formatCode>General</c:formatCode>
                <c:ptCount val="5"/>
              </c:numCache>
            </c:numRef>
          </c:val>
        </c:ser>
        <c:ser>
          <c:idx val="2"/>
          <c:order val="2"/>
          <c:tx>
            <c:strRef>
              <c:f>'CR-GR-HSE-501'!$D$5</c:f>
              <c:strCache>
                <c:ptCount val="1"/>
              </c:strCache>
            </c:strRef>
          </c:tx>
          <c:spPr>
            <a:solidFill>
              <a:schemeClr val="accent3"/>
            </a:solidFill>
            <a:ln>
              <a:noFill/>
            </a:ln>
            <a:effectLst/>
          </c:spPr>
          <c:invertIfNegative val="0"/>
          <c:cat>
            <c:strRef>
              <c:f>'CR-GR-HSE-501'!$A$6:$A$10</c:f>
              <c:strCache>
                <c:ptCount val="5"/>
                <c:pt idx="0">
                  <c:v>3.2 Preparation</c:v>
                </c:pt>
                <c:pt idx="1">
                  <c:v>3.3 Selection of Contractors</c:v>
                </c:pt>
                <c:pt idx="2">
                  <c:v>3.4 HSE Management During Execution</c:v>
                </c:pt>
                <c:pt idx="3">
                  <c:v>3.5 Close Out and Performance Evaluation</c:v>
                </c:pt>
                <c:pt idx="4">
                  <c:v>3.6 HSE Performance Monitoring and Improvement</c:v>
                </c:pt>
              </c:strCache>
            </c:strRef>
          </c:cat>
          <c:val>
            <c:numRef>
              <c:f>'CR-GR-HSE-501'!$D$6:$D$10</c:f>
              <c:numCache>
                <c:formatCode>General</c:formatCode>
                <c:ptCount val="5"/>
              </c:numCache>
            </c:numRef>
          </c:val>
        </c:ser>
        <c:ser>
          <c:idx val="3"/>
          <c:order val="3"/>
          <c:tx>
            <c:strRef>
              <c:f>'CR-GR-HSE-501'!$E$5</c:f>
              <c:strCache>
                <c:ptCount val="1"/>
                <c:pt idx="0">
                  <c:v>% of compliance</c:v>
                </c:pt>
              </c:strCache>
            </c:strRef>
          </c:tx>
          <c:spPr>
            <a:solidFill>
              <a:srgbClr val="0070C0"/>
            </a:solidFill>
            <a:ln>
              <a:noFill/>
            </a:ln>
            <a:effectLst/>
          </c:spPr>
          <c:invertIfNegative val="0"/>
          <c:cat>
            <c:strRef>
              <c:f>'CR-GR-HSE-501'!$A$6:$A$10</c:f>
              <c:strCache>
                <c:ptCount val="5"/>
                <c:pt idx="0">
                  <c:v>3.2 Preparation</c:v>
                </c:pt>
                <c:pt idx="1">
                  <c:v>3.3 Selection of Contractors</c:v>
                </c:pt>
                <c:pt idx="2">
                  <c:v>3.4 HSE Management During Execution</c:v>
                </c:pt>
                <c:pt idx="3">
                  <c:v>3.5 Close Out and Performance Evaluation</c:v>
                </c:pt>
                <c:pt idx="4">
                  <c:v>3.6 HSE Performance Monitoring and Improvement</c:v>
                </c:pt>
              </c:strCache>
            </c:strRef>
          </c:cat>
          <c:val>
            <c:numRef>
              <c:f>'CR-GR-HSE-501'!$E$6:$E$10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490879096"/>
        <c:axId val="490879880"/>
      </c:barChart>
      <c:catAx>
        <c:axId val="490879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0879880"/>
        <c:crosses val="autoZero"/>
        <c:auto val="1"/>
        <c:lblAlgn val="ctr"/>
        <c:lblOffset val="100"/>
        <c:noMultiLvlLbl val="0"/>
      </c:catAx>
      <c:valAx>
        <c:axId val="4908798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08790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70</v>
      </c>
      <c r="B1" t="s">
        <v>71</v>
      </c>
      <c r="C1" t="s">
        <v>24</v>
      </c>
      <c r="D1" t="s">
        <v>77</v>
      </c>
    </row>
    <row r="2" spans="1:4" x14ac:dyDescent="0.25">
      <c r="A2" t="s">
        <v>2</v>
      </c>
      <c r="B2" t="s">
        <v>72</v>
      </c>
      <c r="C2" t="s">
        <v>1</v>
      </c>
      <c r="D2">
        <v>0</v>
      </c>
    </row>
    <row r="3" spans="1:4" x14ac:dyDescent="0.25">
      <c r="A3" t="s">
        <v>2</v>
      </c>
      <c r="B3" t="s">
        <v>73</v>
      </c>
      <c r="C3" t="s">
        <v>4</v>
      </c>
      <c r="D3">
        <v>0</v>
      </c>
    </row>
    <row r="4" spans="1:4" x14ac:dyDescent="0.25">
      <c r="A4" t="s">
        <v>2</v>
      </c>
      <c r="B4" t="s">
        <v>74</v>
      </c>
      <c r="C4" t="s">
        <v>5</v>
      </c>
      <c r="D4">
        <v>0</v>
      </c>
    </row>
    <row r="5" spans="1:4" x14ac:dyDescent="0.25">
      <c r="A5" t="s">
        <v>2</v>
      </c>
      <c r="B5" t="s">
        <v>75</v>
      </c>
      <c r="C5" t="s">
        <v>6</v>
      </c>
      <c r="D5">
        <v>0</v>
      </c>
    </row>
    <row r="6" spans="1:4" x14ac:dyDescent="0.25">
      <c r="A6" t="s">
        <v>2</v>
      </c>
      <c r="B6" t="s">
        <v>76</v>
      </c>
      <c r="C6" t="s">
        <v>5</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tabSelected="1" topLeftCell="A54" zoomScale="90" zoomScaleNormal="90" workbookViewId="0">
      <selection activeCell="E55" sqref="E55"/>
    </sheetView>
  </sheetViews>
  <sheetFormatPr baseColWidth="10" defaultColWidth="11.42578125" defaultRowHeight="15" x14ac:dyDescent="0.25"/>
  <cols>
    <col min="1" max="1" width="13.140625" style="6" customWidth="1"/>
    <col min="2" max="2" width="9.5703125" style="6" customWidth="1"/>
    <col min="3" max="3" width="16.28515625" style="6" customWidth="1"/>
    <col min="4" max="4" width="12.85546875" style="6" customWidth="1"/>
    <col min="5" max="5" width="60.42578125" style="34" customWidth="1"/>
    <col min="6" max="6" width="30.28515625" style="34"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36" t="s">
        <v>173</v>
      </c>
      <c r="B1" s="137"/>
      <c r="C1" s="137"/>
      <c r="D1" s="137"/>
      <c r="E1" s="137"/>
      <c r="F1" s="137"/>
      <c r="G1" s="137"/>
      <c r="H1" s="137"/>
      <c r="I1" s="137"/>
      <c r="J1" s="137"/>
      <c r="K1" s="137"/>
      <c r="L1" s="138"/>
    </row>
    <row r="2" spans="1:15" ht="18.75" customHeight="1" thickBot="1" x14ac:dyDescent="0.3"/>
    <row r="3" spans="1:15" ht="18.75" customHeight="1" thickBot="1" x14ac:dyDescent="0.3">
      <c r="A3" s="139" t="s">
        <v>83</v>
      </c>
      <c r="B3" s="140"/>
      <c r="C3" s="140"/>
      <c r="D3" s="140"/>
      <c r="E3" s="141"/>
      <c r="F3" s="81" t="s">
        <v>20</v>
      </c>
      <c r="G3" s="82" t="s">
        <v>21</v>
      </c>
      <c r="O3" s="93" t="s">
        <v>20</v>
      </c>
    </row>
    <row r="4" spans="1:15" s="8" customFormat="1" ht="18.75" customHeight="1" thickBot="1" x14ac:dyDescent="0.3">
      <c r="A4" s="13"/>
      <c r="B4" s="13"/>
      <c r="C4" s="13"/>
      <c r="D4" s="13"/>
      <c r="H4" s="14"/>
      <c r="I4" s="14"/>
      <c r="J4" s="15"/>
      <c r="K4" s="15"/>
      <c r="O4" s="94" t="s">
        <v>21</v>
      </c>
    </row>
    <row r="5" spans="1:15" s="8" customFormat="1" ht="32.25" customHeight="1" thickBot="1" x14ac:dyDescent="0.3">
      <c r="A5" s="142" t="str">
        <f>A14</f>
        <v>Section Description</v>
      </c>
      <c r="B5" s="143"/>
      <c r="C5" s="143"/>
      <c r="D5" s="143"/>
      <c r="E5" s="86" t="s">
        <v>174</v>
      </c>
      <c r="F5" s="17"/>
      <c r="G5" s="36"/>
      <c r="I5" s="14"/>
      <c r="J5" s="15"/>
    </row>
    <row r="6" spans="1:15" s="8" customFormat="1" ht="32.25" customHeight="1" x14ac:dyDescent="0.25">
      <c r="A6" s="146" t="str">
        <f>A15</f>
        <v>3.2 Preparation</v>
      </c>
      <c r="B6" s="147"/>
      <c r="C6" s="147"/>
      <c r="D6" s="147"/>
      <c r="E6" s="83">
        <f>AVERAGE(J15:J25)</f>
        <v>0</v>
      </c>
      <c r="F6" s="80"/>
      <c r="G6" s="36"/>
      <c r="I6" s="14"/>
      <c r="J6" s="15"/>
    </row>
    <row r="7" spans="1:15" s="8" customFormat="1" ht="32.25" customHeight="1" x14ac:dyDescent="0.25">
      <c r="A7" s="144" t="str">
        <f>A26</f>
        <v>3.3 Selection of Contractors</v>
      </c>
      <c r="B7" s="145"/>
      <c r="C7" s="145"/>
      <c r="D7" s="145"/>
      <c r="E7" s="84">
        <f>AVERAGE(J26:J39)</f>
        <v>0</v>
      </c>
      <c r="F7" s="80"/>
      <c r="G7" s="36"/>
      <c r="H7" s="14"/>
      <c r="I7" s="14"/>
      <c r="J7" s="15"/>
    </row>
    <row r="8" spans="1:15" s="8" customFormat="1" ht="32.25" customHeight="1" x14ac:dyDescent="0.25">
      <c r="A8" s="144" t="str">
        <f>A40</f>
        <v>3.4 HSE Management During Execution</v>
      </c>
      <c r="B8" s="145"/>
      <c r="C8" s="145"/>
      <c r="D8" s="145"/>
      <c r="E8" s="84">
        <f>AVERAGE(J40:J57)</f>
        <v>0</v>
      </c>
      <c r="F8" s="80"/>
      <c r="G8" s="36"/>
      <c r="H8" s="14"/>
      <c r="I8" s="14"/>
      <c r="J8" s="15"/>
    </row>
    <row r="9" spans="1:15" s="8" customFormat="1" ht="32.25" customHeight="1" x14ac:dyDescent="0.25">
      <c r="A9" s="144" t="str">
        <f>A58</f>
        <v>3.5 Close Out and Performance Evaluation</v>
      </c>
      <c r="B9" s="145"/>
      <c r="C9" s="145"/>
      <c r="D9" s="145"/>
      <c r="E9" s="84">
        <f>AVERAGE(J58:J60)</f>
        <v>0</v>
      </c>
      <c r="F9" s="80"/>
      <c r="G9" s="36"/>
      <c r="H9" s="14"/>
      <c r="I9" s="14"/>
      <c r="J9" s="15"/>
    </row>
    <row r="10" spans="1:15" s="8" customFormat="1" ht="32.25" customHeight="1" thickBot="1" x14ac:dyDescent="0.3">
      <c r="A10" s="148" t="str">
        <f>A61</f>
        <v>3.6 HSE Performance Monitoring and Improvement</v>
      </c>
      <c r="B10" s="149"/>
      <c r="C10" s="149"/>
      <c r="D10" s="149"/>
      <c r="E10" s="85">
        <f>J61</f>
        <v>0</v>
      </c>
      <c r="F10" s="80"/>
      <c r="G10" s="36"/>
      <c r="H10" s="14"/>
      <c r="I10" s="14"/>
      <c r="J10" s="15"/>
    </row>
    <row r="11" spans="1:15" s="8" customFormat="1" ht="18.75" customHeight="1" x14ac:dyDescent="0.25">
      <c r="A11" s="95"/>
      <c r="B11" s="95"/>
      <c r="C11" s="95"/>
      <c r="D11" s="95"/>
      <c r="E11" s="96"/>
      <c r="F11" s="80"/>
      <c r="G11" s="36"/>
      <c r="H11" s="14"/>
      <c r="I11" s="14"/>
      <c r="J11" s="15"/>
    </row>
    <row r="12" spans="1:15" s="8" customFormat="1" ht="32.25" customHeight="1" x14ac:dyDescent="0.25">
      <c r="A12" s="135" t="s">
        <v>191</v>
      </c>
      <c r="B12" s="135"/>
      <c r="C12" s="135"/>
      <c r="D12" s="135"/>
      <c r="E12" s="102" t="s">
        <v>192</v>
      </c>
      <c r="F12" s="99" t="s">
        <v>189</v>
      </c>
      <c r="G12" s="97" t="s">
        <v>190</v>
      </c>
      <c r="H12" s="14"/>
      <c r="I12" s="14"/>
      <c r="J12" s="15"/>
    </row>
    <row r="13" spans="1:15" s="8" customFormat="1" ht="18.75" customHeight="1" thickBot="1" x14ac:dyDescent="0.3">
      <c r="F13" s="17"/>
      <c r="G13" s="36"/>
      <c r="H13" s="14"/>
      <c r="I13" s="14"/>
      <c r="J13" s="15"/>
      <c r="K13" s="15"/>
      <c r="L13" s="15"/>
      <c r="M13" s="14"/>
      <c r="O13" s="16"/>
    </row>
    <row r="14" spans="1:15" s="5" customFormat="1" ht="93.75" customHeight="1" thickBot="1" x14ac:dyDescent="0.3">
      <c r="A14" s="90" t="s">
        <v>25</v>
      </c>
      <c r="B14" s="59" t="s">
        <v>26</v>
      </c>
      <c r="C14" s="59" t="s">
        <v>27</v>
      </c>
      <c r="D14" s="59" t="s">
        <v>24</v>
      </c>
      <c r="E14" s="59" t="s">
        <v>82</v>
      </c>
      <c r="F14" s="59" t="s">
        <v>78</v>
      </c>
      <c r="G14" s="59" t="s">
        <v>193</v>
      </c>
      <c r="H14" s="60" t="s">
        <v>22</v>
      </c>
      <c r="I14" s="87" t="s">
        <v>174</v>
      </c>
      <c r="J14" s="92" t="s">
        <v>175</v>
      </c>
      <c r="K14" s="59" t="s">
        <v>80</v>
      </c>
      <c r="L14" s="91" t="s">
        <v>69</v>
      </c>
    </row>
    <row r="15" spans="1:15" ht="60" x14ac:dyDescent="0.25">
      <c r="A15" s="108" t="s">
        <v>2</v>
      </c>
      <c r="B15" s="65" t="s">
        <v>28</v>
      </c>
      <c r="C15" s="65" t="s">
        <v>68</v>
      </c>
      <c r="D15" s="65" t="s">
        <v>1</v>
      </c>
      <c r="E15" s="110" t="s">
        <v>0</v>
      </c>
      <c r="F15" s="68" t="s">
        <v>98</v>
      </c>
      <c r="G15" s="68" t="s">
        <v>118</v>
      </c>
      <c r="H15" s="89" t="s">
        <v>21</v>
      </c>
      <c r="I15" s="89">
        <v>0</v>
      </c>
      <c r="J15" s="126">
        <f>AVERAGE(I15:I18)</f>
        <v>0</v>
      </c>
      <c r="K15" s="88"/>
      <c r="L15" s="31"/>
      <c r="M15"/>
    </row>
    <row r="16" spans="1:15" ht="60" x14ac:dyDescent="0.25">
      <c r="A16" s="108"/>
      <c r="B16" s="42" t="s">
        <v>28</v>
      </c>
      <c r="C16" s="42" t="s">
        <v>68</v>
      </c>
      <c r="D16" s="42" t="s">
        <v>1</v>
      </c>
      <c r="E16" s="110"/>
      <c r="F16" s="68" t="s">
        <v>120</v>
      </c>
      <c r="G16" s="68" t="s">
        <v>119</v>
      </c>
      <c r="H16" s="19" t="s">
        <v>21</v>
      </c>
      <c r="I16" s="19">
        <v>0</v>
      </c>
      <c r="J16" s="126"/>
      <c r="K16" s="50"/>
      <c r="L16" s="29"/>
      <c r="M16"/>
    </row>
    <row r="17" spans="1:13" ht="60" x14ac:dyDescent="0.25">
      <c r="A17" s="108"/>
      <c r="B17" s="42" t="s">
        <v>28</v>
      </c>
      <c r="C17" s="42" t="s">
        <v>68</v>
      </c>
      <c r="D17" s="42" t="s">
        <v>1</v>
      </c>
      <c r="E17" s="110"/>
      <c r="F17" s="38" t="s">
        <v>84</v>
      </c>
      <c r="G17" s="38" t="s">
        <v>121</v>
      </c>
      <c r="H17" s="19" t="s">
        <v>21</v>
      </c>
      <c r="I17" s="19">
        <f t="shared" ref="I17:I18" si="0">IF(H17="YES",1,IF(H17="NO",0,""))</f>
        <v>0</v>
      </c>
      <c r="J17" s="126"/>
      <c r="K17" s="50"/>
      <c r="L17" s="29"/>
      <c r="M17"/>
    </row>
    <row r="18" spans="1:13" ht="60.75" thickBot="1" x14ac:dyDescent="0.3">
      <c r="A18" s="109"/>
      <c r="B18" s="43" t="s">
        <v>28</v>
      </c>
      <c r="C18" s="43" t="s">
        <v>68</v>
      </c>
      <c r="D18" s="43" t="s">
        <v>1</v>
      </c>
      <c r="E18" s="111"/>
      <c r="F18" s="69" t="s">
        <v>122</v>
      </c>
      <c r="G18" s="68" t="s">
        <v>119</v>
      </c>
      <c r="H18" s="20" t="s">
        <v>21</v>
      </c>
      <c r="I18" s="20">
        <f t="shared" si="0"/>
        <v>0</v>
      </c>
      <c r="J18" s="127"/>
      <c r="K18" s="51"/>
      <c r="L18" s="27"/>
      <c r="M18"/>
    </row>
    <row r="19" spans="1:13" ht="60" x14ac:dyDescent="0.25">
      <c r="A19" s="118" t="s">
        <v>2</v>
      </c>
      <c r="B19" s="41" t="s">
        <v>29</v>
      </c>
      <c r="C19" s="41" t="s">
        <v>30</v>
      </c>
      <c r="D19" s="41" t="s">
        <v>4</v>
      </c>
      <c r="E19" s="133" t="s">
        <v>3</v>
      </c>
      <c r="F19" s="66" t="s">
        <v>160</v>
      </c>
      <c r="G19" s="66" t="s">
        <v>102</v>
      </c>
      <c r="H19" s="10" t="s">
        <v>21</v>
      </c>
      <c r="I19" s="18">
        <v>0</v>
      </c>
      <c r="J19" s="128">
        <f>AVERAGE(I19:I20)</f>
        <v>0</v>
      </c>
      <c r="K19" s="52"/>
      <c r="L19" s="26"/>
      <c r="M19"/>
    </row>
    <row r="20" spans="1:13" ht="75.75" thickBot="1" x14ac:dyDescent="0.3">
      <c r="A20" s="122"/>
      <c r="B20" s="43" t="s">
        <v>29</v>
      </c>
      <c r="C20" s="43" t="s">
        <v>30</v>
      </c>
      <c r="D20" s="43" t="s">
        <v>4</v>
      </c>
      <c r="E20" s="111"/>
      <c r="F20" s="72" t="s">
        <v>86</v>
      </c>
      <c r="G20" s="72" t="s">
        <v>85</v>
      </c>
      <c r="H20" s="12" t="s">
        <v>21</v>
      </c>
      <c r="I20" s="20">
        <f t="shared" ref="I20" si="1">IF(H20="YES",1,IF(H20="NO",0,""))</f>
        <v>0</v>
      </c>
      <c r="J20" s="127"/>
      <c r="K20" s="54"/>
      <c r="L20" s="27"/>
      <c r="M20"/>
    </row>
    <row r="21" spans="1:13" ht="75" x14ac:dyDescent="0.25">
      <c r="A21" s="118" t="s">
        <v>2</v>
      </c>
      <c r="B21" s="41" t="s">
        <v>31</v>
      </c>
      <c r="C21" s="41" t="s">
        <v>32</v>
      </c>
      <c r="D21" s="41" t="s">
        <v>5</v>
      </c>
      <c r="E21" s="124" t="s">
        <v>123</v>
      </c>
      <c r="F21" s="66" t="s">
        <v>99</v>
      </c>
      <c r="G21" s="66" t="s">
        <v>185</v>
      </c>
      <c r="H21" s="10" t="s">
        <v>21</v>
      </c>
      <c r="I21" s="18">
        <v>0</v>
      </c>
      <c r="J21" s="128">
        <f>AVERAGE(I21:I23)</f>
        <v>0</v>
      </c>
      <c r="K21" s="58"/>
      <c r="L21" s="49"/>
      <c r="M21"/>
    </row>
    <row r="22" spans="1:13" ht="105" x14ac:dyDescent="0.25">
      <c r="A22" s="120"/>
      <c r="B22" s="42" t="s">
        <v>31</v>
      </c>
      <c r="C22" s="42" t="s">
        <v>32</v>
      </c>
      <c r="D22" s="42" t="s">
        <v>5</v>
      </c>
      <c r="E22" s="131"/>
      <c r="F22" s="38" t="s">
        <v>124</v>
      </c>
      <c r="G22" s="38" t="s">
        <v>125</v>
      </c>
      <c r="H22" s="9" t="s">
        <v>21</v>
      </c>
      <c r="I22" s="19">
        <f t="shared" ref="I22:I23" si="2">IF(H22="YES",1,IF(H22="NO",0,""))</f>
        <v>0</v>
      </c>
      <c r="J22" s="126"/>
      <c r="K22" s="55"/>
      <c r="L22" s="29"/>
      <c r="M22"/>
    </row>
    <row r="23" spans="1:13" ht="45.75" thickBot="1" x14ac:dyDescent="0.3">
      <c r="A23" s="121"/>
      <c r="B23" s="45" t="s">
        <v>31</v>
      </c>
      <c r="C23" s="45" t="s">
        <v>32</v>
      </c>
      <c r="D23" s="45" t="s">
        <v>5</v>
      </c>
      <c r="E23" s="132"/>
      <c r="F23" s="67" t="s">
        <v>126</v>
      </c>
      <c r="G23" s="67" t="s">
        <v>127</v>
      </c>
      <c r="H23" s="33" t="s">
        <v>21</v>
      </c>
      <c r="I23" s="62">
        <f t="shared" si="2"/>
        <v>0</v>
      </c>
      <c r="J23" s="127"/>
      <c r="K23" s="53"/>
      <c r="L23" s="28"/>
      <c r="M23"/>
    </row>
    <row r="24" spans="1:13" ht="105.75" thickBot="1" x14ac:dyDescent="0.3">
      <c r="A24" s="7" t="s">
        <v>2</v>
      </c>
      <c r="B24" s="7" t="s">
        <v>33</v>
      </c>
      <c r="C24" s="7" t="s">
        <v>34</v>
      </c>
      <c r="D24" s="7" t="s">
        <v>6</v>
      </c>
      <c r="E24" s="103" t="s">
        <v>19</v>
      </c>
      <c r="F24" s="70" t="s">
        <v>162</v>
      </c>
      <c r="G24" s="70" t="s">
        <v>161</v>
      </c>
      <c r="H24" s="11" t="s">
        <v>21</v>
      </c>
      <c r="I24" s="21">
        <f>IF(H24="YES",1,IF(H24="NO",0,""))</f>
        <v>0</v>
      </c>
      <c r="J24" s="24">
        <f>I24</f>
        <v>0</v>
      </c>
      <c r="K24" s="56"/>
      <c r="L24" s="30"/>
      <c r="M24"/>
    </row>
    <row r="25" spans="1:13" ht="60.75" thickBot="1" x14ac:dyDescent="0.3">
      <c r="A25" s="7" t="s">
        <v>2</v>
      </c>
      <c r="B25" s="7" t="s">
        <v>35</v>
      </c>
      <c r="C25" s="7" t="s">
        <v>36</v>
      </c>
      <c r="D25" s="7" t="s">
        <v>5</v>
      </c>
      <c r="E25" s="98" t="s">
        <v>7</v>
      </c>
      <c r="F25" s="70" t="s">
        <v>92</v>
      </c>
      <c r="G25" s="70" t="s">
        <v>103</v>
      </c>
      <c r="H25" s="11" t="s">
        <v>21</v>
      </c>
      <c r="I25" s="21">
        <f>IF(H25="YES",1,IF(H25="NO",0,""))</f>
        <v>0</v>
      </c>
      <c r="J25" s="24">
        <f>I25</f>
        <v>0</v>
      </c>
      <c r="K25" s="56"/>
      <c r="L25" s="30"/>
      <c r="M25"/>
    </row>
    <row r="26" spans="1:13" ht="60" x14ac:dyDescent="0.25">
      <c r="A26" s="123" t="s">
        <v>8</v>
      </c>
      <c r="B26" s="41" t="s">
        <v>37</v>
      </c>
      <c r="C26" s="41" t="s">
        <v>38</v>
      </c>
      <c r="D26" s="41" t="s">
        <v>9</v>
      </c>
      <c r="E26" s="105" t="s">
        <v>23</v>
      </c>
      <c r="F26" s="66" t="s">
        <v>87</v>
      </c>
      <c r="G26" s="71" t="s">
        <v>186</v>
      </c>
      <c r="H26" s="10" t="s">
        <v>21</v>
      </c>
      <c r="I26" s="18">
        <f t="shared" ref="I26:I39" si="3">IF(H26="YES",1,IF(H26="NO",0,""))</f>
        <v>0</v>
      </c>
      <c r="J26" s="128">
        <f>AVERAGE(I26:I29)</f>
        <v>0</v>
      </c>
      <c r="K26" s="52"/>
      <c r="L26" s="26"/>
      <c r="M26"/>
    </row>
    <row r="27" spans="1:13" ht="90" x14ac:dyDescent="0.25">
      <c r="A27" s="108"/>
      <c r="B27" s="42" t="s">
        <v>37</v>
      </c>
      <c r="C27" s="42" t="s">
        <v>38</v>
      </c>
      <c r="D27" s="42" t="s">
        <v>9</v>
      </c>
      <c r="E27" s="106"/>
      <c r="F27" s="38" t="s">
        <v>88</v>
      </c>
      <c r="G27" s="38" t="s">
        <v>176</v>
      </c>
      <c r="H27" s="9" t="s">
        <v>21</v>
      </c>
      <c r="I27" s="19">
        <f t="shared" si="3"/>
        <v>0</v>
      </c>
      <c r="J27" s="126"/>
      <c r="K27" s="55"/>
      <c r="L27" s="29"/>
      <c r="M27"/>
    </row>
    <row r="28" spans="1:13" ht="60" x14ac:dyDescent="0.25">
      <c r="A28" s="108"/>
      <c r="B28" s="42" t="s">
        <v>37</v>
      </c>
      <c r="C28" s="42" t="s">
        <v>38</v>
      </c>
      <c r="D28" s="42" t="s">
        <v>9</v>
      </c>
      <c r="E28" s="106"/>
      <c r="F28" s="38" t="s">
        <v>100</v>
      </c>
      <c r="G28" s="38"/>
      <c r="H28" s="9" t="s">
        <v>21</v>
      </c>
      <c r="I28" s="19">
        <f t="shared" ref="I28" si="4">IF(H28="YES",1,IF(H28="NO",0,""))</f>
        <v>0</v>
      </c>
      <c r="J28" s="126"/>
      <c r="K28" s="55"/>
      <c r="L28" s="29"/>
      <c r="M28"/>
    </row>
    <row r="29" spans="1:13" ht="45.75" thickBot="1" x14ac:dyDescent="0.3">
      <c r="A29" s="109"/>
      <c r="B29" s="43" t="s">
        <v>37</v>
      </c>
      <c r="C29" s="43" t="s">
        <v>38</v>
      </c>
      <c r="D29" s="43" t="s">
        <v>9</v>
      </c>
      <c r="E29" s="107"/>
      <c r="F29" s="72" t="s">
        <v>104</v>
      </c>
      <c r="G29" s="69" t="s">
        <v>177</v>
      </c>
      <c r="H29" s="12" t="s">
        <v>21</v>
      </c>
      <c r="I29" s="20">
        <f t="shared" si="3"/>
        <v>0</v>
      </c>
      <c r="J29" s="127"/>
      <c r="K29" s="54"/>
      <c r="L29" s="27"/>
      <c r="M29"/>
    </row>
    <row r="30" spans="1:13" ht="45" x14ac:dyDescent="0.25">
      <c r="A30" s="118" t="s">
        <v>8</v>
      </c>
      <c r="B30" s="41" t="s">
        <v>39</v>
      </c>
      <c r="C30" s="41" t="s">
        <v>40</v>
      </c>
      <c r="D30" s="41" t="s">
        <v>10</v>
      </c>
      <c r="E30" s="105" t="s">
        <v>93</v>
      </c>
      <c r="F30" s="66" t="s">
        <v>91</v>
      </c>
      <c r="G30" s="66" t="s">
        <v>81</v>
      </c>
      <c r="H30" s="10" t="s">
        <v>21</v>
      </c>
      <c r="I30" s="18">
        <f t="shared" si="3"/>
        <v>0</v>
      </c>
      <c r="J30" s="128">
        <f>AVERAGE(I30:I33)</f>
        <v>0</v>
      </c>
      <c r="K30" s="52"/>
      <c r="L30" s="26"/>
      <c r="M30"/>
    </row>
    <row r="31" spans="1:13" ht="45" x14ac:dyDescent="0.25">
      <c r="A31" s="119"/>
      <c r="B31" s="42" t="s">
        <v>39</v>
      </c>
      <c r="C31" s="42" t="s">
        <v>40</v>
      </c>
      <c r="D31" s="42" t="s">
        <v>10</v>
      </c>
      <c r="E31" s="112"/>
      <c r="F31" s="68" t="s">
        <v>178</v>
      </c>
      <c r="G31" s="38"/>
      <c r="H31" s="9" t="s">
        <v>21</v>
      </c>
      <c r="I31" s="19">
        <f t="shared" ref="I31" si="5">IF(H31="YES",1,IF(H31="NO",0,""))</f>
        <v>0</v>
      </c>
      <c r="J31" s="126"/>
      <c r="K31" s="55"/>
      <c r="L31" s="29"/>
      <c r="M31"/>
    </row>
    <row r="32" spans="1:13" ht="60" x14ac:dyDescent="0.25">
      <c r="A32" s="120"/>
      <c r="B32" s="42" t="s">
        <v>39</v>
      </c>
      <c r="C32" s="42" t="s">
        <v>40</v>
      </c>
      <c r="D32" s="42" t="s">
        <v>10</v>
      </c>
      <c r="E32" s="106"/>
      <c r="F32" s="38" t="s">
        <v>89</v>
      </c>
      <c r="G32" s="38" t="s">
        <v>81</v>
      </c>
      <c r="H32" s="9" t="s">
        <v>21</v>
      </c>
      <c r="I32" s="19">
        <f t="shared" si="3"/>
        <v>0</v>
      </c>
      <c r="J32" s="126"/>
      <c r="K32" s="55"/>
      <c r="L32" s="29"/>
      <c r="M32"/>
    </row>
    <row r="33" spans="1:13" ht="75.75" thickBot="1" x14ac:dyDescent="0.3">
      <c r="A33" s="122"/>
      <c r="B33" s="43" t="s">
        <v>39</v>
      </c>
      <c r="C33" s="43" t="s">
        <v>40</v>
      </c>
      <c r="D33" s="43" t="s">
        <v>10</v>
      </c>
      <c r="E33" s="107"/>
      <c r="F33" s="72" t="s">
        <v>90</v>
      </c>
      <c r="G33" s="69" t="s">
        <v>81</v>
      </c>
      <c r="H33" s="20" t="s">
        <v>21</v>
      </c>
      <c r="I33" s="20">
        <f t="shared" si="3"/>
        <v>0</v>
      </c>
      <c r="J33" s="127"/>
      <c r="K33" s="54"/>
      <c r="L33" s="27"/>
      <c r="M33"/>
    </row>
    <row r="34" spans="1:13" ht="409.6" thickBot="1" x14ac:dyDescent="0.3">
      <c r="A34" s="7" t="s">
        <v>8</v>
      </c>
      <c r="B34" s="7" t="s">
        <v>41</v>
      </c>
      <c r="C34" s="7" t="s">
        <v>79</v>
      </c>
      <c r="D34" s="7" t="s">
        <v>10</v>
      </c>
      <c r="E34" s="98" t="s">
        <v>130</v>
      </c>
      <c r="F34" s="73" t="s">
        <v>128</v>
      </c>
      <c r="G34" s="73" t="s">
        <v>129</v>
      </c>
      <c r="H34" s="21" t="s">
        <v>21</v>
      </c>
      <c r="I34" s="21">
        <v>0</v>
      </c>
      <c r="J34" s="24">
        <f>I34</f>
        <v>0</v>
      </c>
      <c r="K34" s="56"/>
      <c r="L34" s="30"/>
      <c r="M34"/>
    </row>
    <row r="35" spans="1:13" ht="316.5" customHeight="1" thickBot="1" x14ac:dyDescent="0.3">
      <c r="A35" s="7" t="s">
        <v>8</v>
      </c>
      <c r="B35" s="7" t="s">
        <v>42</v>
      </c>
      <c r="C35" s="7" t="s">
        <v>43</v>
      </c>
      <c r="D35" s="7" t="s">
        <v>10</v>
      </c>
      <c r="E35" s="100" t="s">
        <v>132</v>
      </c>
      <c r="F35" s="73" t="s">
        <v>133</v>
      </c>
      <c r="G35" s="73" t="s">
        <v>134</v>
      </c>
      <c r="H35" s="21" t="s">
        <v>21</v>
      </c>
      <c r="I35" s="21">
        <f t="shared" si="3"/>
        <v>0</v>
      </c>
      <c r="J35" s="24">
        <f>I35</f>
        <v>0</v>
      </c>
      <c r="K35" s="56"/>
      <c r="L35" s="30"/>
      <c r="M35"/>
    </row>
    <row r="36" spans="1:13" ht="285.75" thickBot="1" x14ac:dyDescent="0.3">
      <c r="A36" s="7" t="s">
        <v>8</v>
      </c>
      <c r="B36" s="7" t="s">
        <v>44</v>
      </c>
      <c r="C36" s="7" t="s">
        <v>45</v>
      </c>
      <c r="D36" s="7" t="s">
        <v>10</v>
      </c>
      <c r="E36" s="100" t="s">
        <v>131</v>
      </c>
      <c r="F36" s="73" t="s">
        <v>135</v>
      </c>
      <c r="G36" s="73" t="s">
        <v>136</v>
      </c>
      <c r="H36" s="21" t="s">
        <v>21</v>
      </c>
      <c r="I36" s="21">
        <f t="shared" si="3"/>
        <v>0</v>
      </c>
      <c r="J36" s="24">
        <f>AVERAGE(I36:I36)</f>
        <v>0</v>
      </c>
      <c r="K36" s="56"/>
      <c r="L36" s="30"/>
      <c r="M36"/>
    </row>
    <row r="37" spans="1:13" ht="120" x14ac:dyDescent="0.25">
      <c r="A37" s="118" t="s">
        <v>8</v>
      </c>
      <c r="B37" s="41" t="s">
        <v>46</v>
      </c>
      <c r="C37" s="41" t="s">
        <v>47</v>
      </c>
      <c r="D37" s="41" t="s">
        <v>9</v>
      </c>
      <c r="E37" s="105" t="s">
        <v>163</v>
      </c>
      <c r="F37" s="74" t="s">
        <v>164</v>
      </c>
      <c r="G37" s="74" t="s">
        <v>165</v>
      </c>
      <c r="H37" s="18" t="s">
        <v>21</v>
      </c>
      <c r="I37" s="18">
        <f t="shared" si="3"/>
        <v>0</v>
      </c>
      <c r="J37" s="128">
        <f>AVERAGE(I37:I39)</f>
        <v>0</v>
      </c>
      <c r="K37" s="52"/>
      <c r="L37" s="26"/>
      <c r="M37"/>
    </row>
    <row r="38" spans="1:13" ht="150" x14ac:dyDescent="0.25">
      <c r="A38" s="108"/>
      <c r="B38" s="45" t="s">
        <v>46</v>
      </c>
      <c r="C38" s="45" t="s">
        <v>47</v>
      </c>
      <c r="D38" s="45" t="s">
        <v>9</v>
      </c>
      <c r="E38" s="110"/>
      <c r="F38" s="75" t="s">
        <v>94</v>
      </c>
      <c r="G38" s="75" t="s">
        <v>179</v>
      </c>
      <c r="H38" s="19" t="s">
        <v>21</v>
      </c>
      <c r="I38" s="19">
        <f t="shared" ref="I38" si="6">IF(H38="YES",1,IF(H38="NO",0,""))</f>
        <v>0</v>
      </c>
      <c r="J38" s="126"/>
      <c r="K38" s="53"/>
      <c r="L38" s="28"/>
      <c r="M38"/>
    </row>
    <row r="39" spans="1:13" ht="60.75" customHeight="1" thickBot="1" x14ac:dyDescent="0.3">
      <c r="A39" s="122"/>
      <c r="B39" s="43" t="s">
        <v>46</v>
      </c>
      <c r="C39" s="43" t="s">
        <v>47</v>
      </c>
      <c r="D39" s="43" t="s">
        <v>9</v>
      </c>
      <c r="E39" s="107"/>
      <c r="F39" s="37" t="s">
        <v>137</v>
      </c>
      <c r="G39" s="37" t="s">
        <v>187</v>
      </c>
      <c r="H39" s="20" t="s">
        <v>21</v>
      </c>
      <c r="I39" s="20">
        <f t="shared" si="3"/>
        <v>0</v>
      </c>
      <c r="J39" s="127"/>
      <c r="K39" s="54"/>
      <c r="L39" s="27"/>
      <c r="M39"/>
    </row>
    <row r="40" spans="1:13" ht="120" x14ac:dyDescent="0.25">
      <c r="A40" s="118" t="s">
        <v>11</v>
      </c>
      <c r="B40" s="41" t="s">
        <v>48</v>
      </c>
      <c r="C40" s="41" t="s">
        <v>49</v>
      </c>
      <c r="D40" s="41" t="s">
        <v>9</v>
      </c>
      <c r="E40" s="105" t="s">
        <v>95</v>
      </c>
      <c r="F40" s="74" t="s">
        <v>96</v>
      </c>
      <c r="G40" s="74" t="s">
        <v>188</v>
      </c>
      <c r="H40" s="18" t="s">
        <v>21</v>
      </c>
      <c r="I40" s="63">
        <f>IF(H40="YES",1,IF(H40="NO",0,""))</f>
        <v>0</v>
      </c>
      <c r="J40" s="129">
        <f>AVERAGE(I40:I41)</f>
        <v>0</v>
      </c>
      <c r="K40" s="52"/>
      <c r="L40" s="26"/>
      <c r="M40"/>
    </row>
    <row r="41" spans="1:13" ht="106.5" customHeight="1" thickBot="1" x14ac:dyDescent="0.3">
      <c r="A41" s="122"/>
      <c r="B41" s="43" t="s">
        <v>48</v>
      </c>
      <c r="C41" s="43" t="s">
        <v>49</v>
      </c>
      <c r="D41" s="43" t="s">
        <v>9</v>
      </c>
      <c r="E41" s="107"/>
      <c r="F41" s="37" t="s">
        <v>180</v>
      </c>
      <c r="G41" s="37" t="s">
        <v>138</v>
      </c>
      <c r="H41" s="20" t="s">
        <v>21</v>
      </c>
      <c r="I41" s="64">
        <f t="shared" ref="I41:I57" si="7">IF(H41="YES",1,IF(H41="NO",0,""))</f>
        <v>0</v>
      </c>
      <c r="J41" s="130"/>
      <c r="K41" s="54"/>
      <c r="L41" s="27"/>
      <c r="M41"/>
    </row>
    <row r="42" spans="1:13" ht="150.75" thickBot="1" x14ac:dyDescent="0.3">
      <c r="A42" s="7" t="s">
        <v>11</v>
      </c>
      <c r="B42" s="7" t="s">
        <v>50</v>
      </c>
      <c r="C42" s="7" t="s">
        <v>51</v>
      </c>
      <c r="D42" s="7" t="s">
        <v>12</v>
      </c>
      <c r="E42" s="100" t="s">
        <v>97</v>
      </c>
      <c r="F42" s="76" t="s">
        <v>141</v>
      </c>
      <c r="G42" s="76" t="s">
        <v>194</v>
      </c>
      <c r="H42" s="21" t="s">
        <v>21</v>
      </c>
      <c r="I42" s="21">
        <f t="shared" si="7"/>
        <v>0</v>
      </c>
      <c r="J42" s="24">
        <f>I42</f>
        <v>0</v>
      </c>
      <c r="K42" s="56"/>
      <c r="L42" s="30"/>
      <c r="M42"/>
    </row>
    <row r="43" spans="1:13" ht="60" x14ac:dyDescent="0.25">
      <c r="A43" s="118" t="s">
        <v>11</v>
      </c>
      <c r="B43" s="41" t="s">
        <v>52</v>
      </c>
      <c r="C43" s="41" t="s">
        <v>53</v>
      </c>
      <c r="D43" s="41" t="s">
        <v>12</v>
      </c>
      <c r="E43" s="113" t="s">
        <v>108</v>
      </c>
      <c r="F43" s="74" t="s">
        <v>167</v>
      </c>
      <c r="G43" s="77" t="s">
        <v>181</v>
      </c>
      <c r="H43" s="18" t="s">
        <v>21</v>
      </c>
      <c r="I43" s="18">
        <f t="shared" si="7"/>
        <v>0</v>
      </c>
      <c r="J43" s="128">
        <f>AVERAGE(I43:I49)</f>
        <v>0</v>
      </c>
      <c r="K43" s="52"/>
      <c r="L43" s="26"/>
      <c r="M43"/>
    </row>
    <row r="44" spans="1:13" ht="75" x14ac:dyDescent="0.25">
      <c r="A44" s="119"/>
      <c r="B44" s="44" t="s">
        <v>52</v>
      </c>
      <c r="C44" s="44" t="s">
        <v>53</v>
      </c>
      <c r="D44" s="44" t="s">
        <v>12</v>
      </c>
      <c r="E44" s="114"/>
      <c r="F44" s="77" t="s">
        <v>168</v>
      </c>
      <c r="G44" s="77" t="s">
        <v>101</v>
      </c>
      <c r="H44" s="19" t="s">
        <v>21</v>
      </c>
      <c r="I44" s="19">
        <f t="shared" si="7"/>
        <v>0</v>
      </c>
      <c r="J44" s="126"/>
      <c r="K44" s="57"/>
      <c r="L44" s="31"/>
      <c r="M44"/>
    </row>
    <row r="45" spans="1:13" ht="105" x14ac:dyDescent="0.25">
      <c r="A45" s="120"/>
      <c r="B45" s="42" t="s">
        <v>52</v>
      </c>
      <c r="C45" s="44" t="s">
        <v>53</v>
      </c>
      <c r="D45" s="44" t="s">
        <v>12</v>
      </c>
      <c r="E45" s="115"/>
      <c r="F45" s="77" t="s">
        <v>169</v>
      </c>
      <c r="G45" s="77" t="s">
        <v>195</v>
      </c>
      <c r="H45" s="19" t="s">
        <v>21</v>
      </c>
      <c r="I45" s="19">
        <f t="shared" si="7"/>
        <v>0</v>
      </c>
      <c r="J45" s="126"/>
      <c r="K45" s="55"/>
      <c r="L45" s="29"/>
      <c r="M45"/>
    </row>
    <row r="46" spans="1:13" ht="60" x14ac:dyDescent="0.25">
      <c r="A46" s="121"/>
      <c r="B46" s="44" t="s">
        <v>52</v>
      </c>
      <c r="C46" s="44" t="s">
        <v>53</v>
      </c>
      <c r="D46" s="44" t="s">
        <v>12</v>
      </c>
      <c r="E46" s="116"/>
      <c r="F46" s="77" t="s">
        <v>170</v>
      </c>
      <c r="G46" s="77" t="s">
        <v>105</v>
      </c>
      <c r="H46" s="19" t="s">
        <v>21</v>
      </c>
      <c r="I46" s="19">
        <f t="shared" si="7"/>
        <v>0</v>
      </c>
      <c r="J46" s="126"/>
      <c r="K46" s="53"/>
      <c r="L46" s="28"/>
      <c r="M46"/>
    </row>
    <row r="47" spans="1:13" ht="90" x14ac:dyDescent="0.25">
      <c r="A47" s="121"/>
      <c r="B47" s="44" t="s">
        <v>52</v>
      </c>
      <c r="C47" s="44" t="s">
        <v>53</v>
      </c>
      <c r="D47" s="44" t="s">
        <v>12</v>
      </c>
      <c r="E47" s="116"/>
      <c r="F47" s="77" t="s">
        <v>182</v>
      </c>
      <c r="G47" s="77" t="s">
        <v>106</v>
      </c>
      <c r="H47" s="19" t="s">
        <v>21</v>
      </c>
      <c r="I47" s="19">
        <f t="shared" ref="I47" si="8">IF(H47="YES",1,IF(H47="NO",0,""))</f>
        <v>0</v>
      </c>
      <c r="J47" s="126"/>
      <c r="K47" s="53"/>
      <c r="L47" s="28"/>
      <c r="M47"/>
    </row>
    <row r="48" spans="1:13" ht="60" x14ac:dyDescent="0.25">
      <c r="A48" s="121"/>
      <c r="B48" s="44" t="s">
        <v>52</v>
      </c>
      <c r="C48" s="44" t="s">
        <v>53</v>
      </c>
      <c r="D48" s="44" t="s">
        <v>12</v>
      </c>
      <c r="E48" s="116"/>
      <c r="F48" s="77" t="s">
        <v>171</v>
      </c>
      <c r="G48" s="77" t="s">
        <v>107</v>
      </c>
      <c r="H48" s="19" t="s">
        <v>21</v>
      </c>
      <c r="I48" s="19">
        <f t="shared" si="7"/>
        <v>0</v>
      </c>
      <c r="J48" s="126"/>
      <c r="K48" s="53"/>
      <c r="L48" s="28"/>
      <c r="M48"/>
    </row>
    <row r="49" spans="1:13" ht="90.75" customHeight="1" thickBot="1" x14ac:dyDescent="0.3">
      <c r="A49" s="122"/>
      <c r="B49" s="40" t="s">
        <v>52</v>
      </c>
      <c r="C49" s="40" t="s">
        <v>53</v>
      </c>
      <c r="D49" s="40" t="s">
        <v>12</v>
      </c>
      <c r="E49" s="117"/>
      <c r="F49" s="37" t="s">
        <v>172</v>
      </c>
      <c r="G49" s="37" t="s">
        <v>109</v>
      </c>
      <c r="H49" s="20" t="s">
        <v>21</v>
      </c>
      <c r="I49" s="20">
        <f t="shared" si="7"/>
        <v>0</v>
      </c>
      <c r="J49" s="127"/>
      <c r="K49" s="54"/>
      <c r="L49" s="27"/>
      <c r="M49"/>
    </row>
    <row r="50" spans="1:13" ht="60" x14ac:dyDescent="0.25">
      <c r="A50" s="118" t="s">
        <v>11</v>
      </c>
      <c r="B50" s="41" t="s">
        <v>54</v>
      </c>
      <c r="C50" s="41" t="s">
        <v>55</v>
      </c>
      <c r="D50" s="41" t="s">
        <v>12</v>
      </c>
      <c r="E50" s="105" t="s">
        <v>13</v>
      </c>
      <c r="F50" s="74" t="s">
        <v>139</v>
      </c>
      <c r="G50" s="74" t="s">
        <v>140</v>
      </c>
      <c r="H50" s="18" t="s">
        <v>21</v>
      </c>
      <c r="I50" s="18">
        <v>0</v>
      </c>
      <c r="J50" s="128">
        <f>AVERAGE(I50:I54)</f>
        <v>0</v>
      </c>
      <c r="K50" s="52"/>
      <c r="L50" s="26"/>
      <c r="M50"/>
    </row>
    <row r="51" spans="1:13" ht="105" x14ac:dyDescent="0.25">
      <c r="A51" s="120"/>
      <c r="B51" s="42" t="s">
        <v>54</v>
      </c>
      <c r="C51" s="42" t="s">
        <v>55</v>
      </c>
      <c r="D51" s="42" t="s">
        <v>12</v>
      </c>
      <c r="E51" s="106"/>
      <c r="F51" s="77" t="s">
        <v>142</v>
      </c>
      <c r="G51" s="77" t="s">
        <v>143</v>
      </c>
      <c r="H51" s="19" t="s">
        <v>21</v>
      </c>
      <c r="I51" s="19">
        <f t="shared" si="7"/>
        <v>0</v>
      </c>
      <c r="J51" s="126"/>
      <c r="K51" s="55"/>
      <c r="L51" s="29"/>
      <c r="M51"/>
    </row>
    <row r="52" spans="1:13" ht="60" x14ac:dyDescent="0.25">
      <c r="A52" s="120"/>
      <c r="B52" s="42" t="s">
        <v>54</v>
      </c>
      <c r="C52" s="42" t="s">
        <v>55</v>
      </c>
      <c r="D52" s="42" t="s">
        <v>12</v>
      </c>
      <c r="E52" s="106"/>
      <c r="F52" s="77" t="s">
        <v>110</v>
      </c>
      <c r="G52" s="77" t="s">
        <v>144</v>
      </c>
      <c r="H52" s="19" t="s">
        <v>21</v>
      </c>
      <c r="I52" s="19">
        <v>0</v>
      </c>
      <c r="J52" s="126"/>
      <c r="K52" s="55"/>
      <c r="L52" s="29"/>
      <c r="M52"/>
    </row>
    <row r="53" spans="1:13" ht="43.5" customHeight="1" x14ac:dyDescent="0.25">
      <c r="A53" s="120"/>
      <c r="B53" s="42" t="s">
        <v>54</v>
      </c>
      <c r="C53" s="42" t="s">
        <v>55</v>
      </c>
      <c r="D53" s="42" t="s">
        <v>12</v>
      </c>
      <c r="E53" s="106"/>
      <c r="F53" s="77" t="s">
        <v>112</v>
      </c>
      <c r="G53" s="77" t="s">
        <v>111</v>
      </c>
      <c r="H53" s="19" t="s">
        <v>21</v>
      </c>
      <c r="I53" s="19">
        <f t="shared" ref="I53" si="9">IF(H53="YES",1,IF(H53="NO",0,""))</f>
        <v>0</v>
      </c>
      <c r="J53" s="126"/>
      <c r="K53" s="55"/>
      <c r="L53" s="29"/>
      <c r="M53"/>
    </row>
    <row r="54" spans="1:13" ht="90.75" thickBot="1" x14ac:dyDescent="0.3">
      <c r="A54" s="121"/>
      <c r="B54" s="45" t="s">
        <v>54</v>
      </c>
      <c r="C54" s="45" t="s">
        <v>55</v>
      </c>
      <c r="D54" s="45" t="s">
        <v>12</v>
      </c>
      <c r="E54" s="134"/>
      <c r="F54" s="75" t="s">
        <v>183</v>
      </c>
      <c r="G54" s="75" t="s">
        <v>145</v>
      </c>
      <c r="H54" s="62" t="s">
        <v>21</v>
      </c>
      <c r="I54" s="62">
        <f t="shared" si="7"/>
        <v>0</v>
      </c>
      <c r="J54" s="127"/>
      <c r="K54" s="53"/>
      <c r="L54" s="28"/>
      <c r="M54"/>
    </row>
    <row r="55" spans="1:13" ht="104.25" customHeight="1" thickBot="1" x14ac:dyDescent="0.3">
      <c r="A55" s="7" t="s">
        <v>11</v>
      </c>
      <c r="B55" s="7" t="s">
        <v>56</v>
      </c>
      <c r="C55" s="7" t="s">
        <v>57</v>
      </c>
      <c r="D55" s="7" t="s">
        <v>12</v>
      </c>
      <c r="E55" s="103" t="s">
        <v>113</v>
      </c>
      <c r="F55" s="73" t="s">
        <v>146</v>
      </c>
      <c r="G55" s="73" t="s">
        <v>147</v>
      </c>
      <c r="H55" s="21" t="s">
        <v>21</v>
      </c>
      <c r="I55" s="21">
        <f t="shared" si="7"/>
        <v>0</v>
      </c>
      <c r="J55" s="24">
        <f t="shared" ref="J55:J62" si="10">I55</f>
        <v>0</v>
      </c>
      <c r="K55" s="56"/>
      <c r="L55" s="30"/>
      <c r="M55"/>
    </row>
    <row r="56" spans="1:13" ht="75.75" thickBot="1" x14ac:dyDescent="0.3">
      <c r="A56" s="7" t="s">
        <v>11</v>
      </c>
      <c r="B56" s="7" t="s">
        <v>58</v>
      </c>
      <c r="C56" s="7" t="s">
        <v>59</v>
      </c>
      <c r="D56" s="7" t="s">
        <v>15</v>
      </c>
      <c r="E56" s="100" t="s">
        <v>14</v>
      </c>
      <c r="F56" s="73" t="s">
        <v>114</v>
      </c>
      <c r="G56" s="73" t="s">
        <v>148</v>
      </c>
      <c r="H56" s="21" t="s">
        <v>21</v>
      </c>
      <c r="I56" s="11">
        <f t="shared" si="7"/>
        <v>0</v>
      </c>
      <c r="J56" s="24">
        <f t="shared" si="10"/>
        <v>0</v>
      </c>
      <c r="K56" s="56"/>
      <c r="L56" s="30"/>
      <c r="M56"/>
    </row>
    <row r="57" spans="1:13" ht="105.75" thickBot="1" x14ac:dyDescent="0.3">
      <c r="A57" s="39" t="s">
        <v>11</v>
      </c>
      <c r="B57" s="39" t="s">
        <v>60</v>
      </c>
      <c r="C57" s="39" t="s">
        <v>61</v>
      </c>
      <c r="D57" s="39" t="s">
        <v>12</v>
      </c>
      <c r="E57" s="101" t="s">
        <v>150</v>
      </c>
      <c r="F57" s="78" t="s">
        <v>151</v>
      </c>
      <c r="G57" s="78" t="s">
        <v>149</v>
      </c>
      <c r="H57" s="47" t="s">
        <v>21</v>
      </c>
      <c r="I57" s="47">
        <f t="shared" si="7"/>
        <v>0</v>
      </c>
      <c r="J57" s="48">
        <f t="shared" si="10"/>
        <v>0</v>
      </c>
      <c r="K57" s="58"/>
      <c r="L57" s="49"/>
      <c r="M57" s="3"/>
    </row>
    <row r="58" spans="1:13" ht="59.25" customHeight="1" x14ac:dyDescent="0.25">
      <c r="A58" s="118" t="s">
        <v>16</v>
      </c>
      <c r="B58" s="118" t="s">
        <v>62</v>
      </c>
      <c r="C58" s="118" t="s">
        <v>63</v>
      </c>
      <c r="D58" s="118" t="s">
        <v>17</v>
      </c>
      <c r="E58" s="105" t="s">
        <v>115</v>
      </c>
      <c r="F58" s="74" t="s">
        <v>166</v>
      </c>
      <c r="G58" s="74" t="s">
        <v>152</v>
      </c>
      <c r="H58" s="10" t="s">
        <v>21</v>
      </c>
      <c r="I58" s="10">
        <f t="shared" ref="I58:I60" si="11">IF(H58="YES",1,IF(H58="NO",0,""))</f>
        <v>0</v>
      </c>
      <c r="J58" s="128">
        <f>AVERAGE(I58:I59)</f>
        <v>0</v>
      </c>
      <c r="K58" s="52"/>
      <c r="L58" s="26"/>
      <c r="M58"/>
    </row>
    <row r="59" spans="1:13" ht="90.75" thickBot="1" x14ac:dyDescent="0.3">
      <c r="A59" s="122"/>
      <c r="B59" s="122"/>
      <c r="C59" s="122"/>
      <c r="D59" s="122"/>
      <c r="E59" s="107"/>
      <c r="F59" s="37" t="s">
        <v>153</v>
      </c>
      <c r="G59" s="37" t="s">
        <v>116</v>
      </c>
      <c r="H59" s="12" t="s">
        <v>21</v>
      </c>
      <c r="I59" s="12">
        <f t="shared" ref="I59" si="12">IF(H59="YES",1,IF(H59="NO",0,""))</f>
        <v>0</v>
      </c>
      <c r="J59" s="127"/>
      <c r="K59" s="54"/>
      <c r="L59" s="27"/>
      <c r="M59"/>
    </row>
    <row r="60" spans="1:13" ht="90.75" thickBot="1" x14ac:dyDescent="0.3">
      <c r="A60" s="46" t="s">
        <v>16</v>
      </c>
      <c r="B60" s="46" t="s">
        <v>64</v>
      </c>
      <c r="C60" s="46" t="s">
        <v>65</v>
      </c>
      <c r="D60" s="46" t="s">
        <v>17</v>
      </c>
      <c r="E60" s="104" t="s">
        <v>154</v>
      </c>
      <c r="F60" s="78" t="s">
        <v>155</v>
      </c>
      <c r="G60" s="78" t="s">
        <v>156</v>
      </c>
      <c r="H60" s="47" t="s">
        <v>21</v>
      </c>
      <c r="I60" s="47">
        <f t="shared" si="11"/>
        <v>0</v>
      </c>
      <c r="J60" s="25">
        <f t="shared" si="10"/>
        <v>0</v>
      </c>
      <c r="K60" s="58"/>
      <c r="L60" s="49"/>
      <c r="M60"/>
    </row>
    <row r="61" spans="1:13" ht="144" customHeight="1" x14ac:dyDescent="0.25">
      <c r="A61" s="118" t="s">
        <v>18</v>
      </c>
      <c r="B61" s="118" t="s">
        <v>66</v>
      </c>
      <c r="C61" s="118" t="s">
        <v>67</v>
      </c>
      <c r="D61" s="118" t="s">
        <v>12</v>
      </c>
      <c r="E61" s="124" t="s">
        <v>117</v>
      </c>
      <c r="F61" s="74" t="s">
        <v>158</v>
      </c>
      <c r="G61" s="74" t="s">
        <v>184</v>
      </c>
      <c r="H61" s="10" t="s">
        <v>21</v>
      </c>
      <c r="I61" s="10">
        <f t="shared" ref="I61" si="13">IF(H61="YES",1,IF(H61="NO",0,""))</f>
        <v>0</v>
      </c>
      <c r="J61" s="22">
        <f t="shared" si="10"/>
        <v>0</v>
      </c>
      <c r="K61" s="52"/>
      <c r="L61" s="26"/>
      <c r="M61"/>
    </row>
    <row r="62" spans="1:13" ht="144" customHeight="1" thickBot="1" x14ac:dyDescent="0.3">
      <c r="A62" s="122"/>
      <c r="B62" s="122"/>
      <c r="C62" s="122"/>
      <c r="D62" s="122"/>
      <c r="E62" s="125"/>
      <c r="F62" s="37" t="s">
        <v>157</v>
      </c>
      <c r="G62" s="37" t="s">
        <v>159</v>
      </c>
      <c r="H62" s="79" t="s">
        <v>21</v>
      </c>
      <c r="I62" s="79">
        <f t="shared" ref="I62" si="14">IF(H62="YES",1,IF(H62="NO",0,""))</f>
        <v>0</v>
      </c>
      <c r="J62" s="23">
        <f t="shared" si="10"/>
        <v>0</v>
      </c>
      <c r="K62" s="61"/>
      <c r="L62" s="32"/>
      <c r="M62"/>
    </row>
    <row r="65" spans="5:13" x14ac:dyDescent="0.25">
      <c r="H65" s="4"/>
    </row>
    <row r="76" spans="5:13" x14ac:dyDescent="0.25">
      <c r="E76" s="35"/>
      <c r="M76" s="4"/>
    </row>
    <row r="77" spans="5:13" x14ac:dyDescent="0.25">
      <c r="E77" s="35"/>
    </row>
  </sheetData>
  <autoFilter ref="A14:L14"/>
  <mergeCells count="47">
    <mergeCell ref="A12:D12"/>
    <mergeCell ref="A1:L1"/>
    <mergeCell ref="A3:E3"/>
    <mergeCell ref="A5:D5"/>
    <mergeCell ref="A7:D7"/>
    <mergeCell ref="A6:D6"/>
    <mergeCell ref="A10:D10"/>
    <mergeCell ref="A9:D9"/>
    <mergeCell ref="A8:D8"/>
    <mergeCell ref="E61:E62"/>
    <mergeCell ref="J15:J18"/>
    <mergeCell ref="J19:J20"/>
    <mergeCell ref="J21:J23"/>
    <mergeCell ref="J26:J29"/>
    <mergeCell ref="J30:J33"/>
    <mergeCell ref="J37:J39"/>
    <mergeCell ref="J40:J41"/>
    <mergeCell ref="J43:J49"/>
    <mergeCell ref="J50:J54"/>
    <mergeCell ref="J58:J59"/>
    <mergeCell ref="E21:E23"/>
    <mergeCell ref="E19:E20"/>
    <mergeCell ref="E58:E59"/>
    <mergeCell ref="E50:E54"/>
    <mergeCell ref="E40:E41"/>
    <mergeCell ref="A61:A62"/>
    <mergeCell ref="B61:B62"/>
    <mergeCell ref="C61:C62"/>
    <mergeCell ref="D61:D62"/>
    <mergeCell ref="A19:A20"/>
    <mergeCell ref="A21:A23"/>
    <mergeCell ref="A26:A29"/>
    <mergeCell ref="A58:A59"/>
    <mergeCell ref="B58:B59"/>
    <mergeCell ref="C58:C59"/>
    <mergeCell ref="D58:D59"/>
    <mergeCell ref="A50:A54"/>
    <mergeCell ref="E43:E49"/>
    <mergeCell ref="A43:A49"/>
    <mergeCell ref="A37:A39"/>
    <mergeCell ref="A40:A41"/>
    <mergeCell ref="A30:A33"/>
    <mergeCell ref="E26:E29"/>
    <mergeCell ref="A15:A18"/>
    <mergeCell ref="E15:E18"/>
    <mergeCell ref="E30:E33"/>
    <mergeCell ref="E37:E39"/>
  </mergeCells>
  <conditionalFormatting sqref="L15 L17:L27 L32:L35 L29 L37 L48:L52 L54:L58 L60 L62 K39:L46">
    <cfRule type="expression" dxfId="21" priority="28">
      <formula>G15="YES"</formula>
    </cfRule>
  </conditionalFormatting>
  <conditionalFormatting sqref="L36">
    <cfRule type="expression" dxfId="20" priority="27">
      <formula>H36="YES"</formula>
    </cfRule>
  </conditionalFormatting>
  <conditionalFormatting sqref="L16">
    <cfRule type="expression" dxfId="19" priority="25">
      <formula>H16="YES"</formula>
    </cfRule>
  </conditionalFormatting>
  <conditionalFormatting sqref="L28">
    <cfRule type="expression" dxfId="18" priority="23">
      <formula>H28="YES"</formula>
    </cfRule>
  </conditionalFormatting>
  <conditionalFormatting sqref="L31">
    <cfRule type="expression" dxfId="17" priority="22">
      <formula>H31="YES"</formula>
    </cfRule>
  </conditionalFormatting>
  <conditionalFormatting sqref="L30">
    <cfRule type="expression" dxfId="16" priority="21">
      <formula>H30="YES"</formula>
    </cfRule>
  </conditionalFormatting>
  <conditionalFormatting sqref="L38">
    <cfRule type="expression" dxfId="15" priority="20">
      <formula>H38="YES"</formula>
    </cfRule>
  </conditionalFormatting>
  <conditionalFormatting sqref="L47">
    <cfRule type="expression" dxfId="14" priority="19">
      <formula>H47="YES"</formula>
    </cfRule>
  </conditionalFormatting>
  <conditionalFormatting sqref="L53">
    <cfRule type="expression" dxfId="13" priority="18">
      <formula>H53="YES"</formula>
    </cfRule>
  </conditionalFormatting>
  <conditionalFormatting sqref="L59">
    <cfRule type="expression" dxfId="12" priority="17">
      <formula>H59="YES"</formula>
    </cfRule>
  </conditionalFormatting>
  <conditionalFormatting sqref="K15 K17:K27 K32:K35 K29 K37 K48:K52 K54:K58 K60 K62">
    <cfRule type="expression" dxfId="11" priority="15">
      <formula>G15="YES"</formula>
    </cfRule>
  </conditionalFormatting>
  <conditionalFormatting sqref="K36">
    <cfRule type="expression" dxfId="10" priority="14">
      <formula>G36="YES"</formula>
    </cfRule>
  </conditionalFormatting>
  <conditionalFormatting sqref="K16">
    <cfRule type="expression" dxfId="9" priority="13">
      <formula>G16="YES"</formula>
    </cfRule>
  </conditionalFormatting>
  <conditionalFormatting sqref="K28">
    <cfRule type="expression" dxfId="8" priority="11">
      <formula>G28="YES"</formula>
    </cfRule>
  </conditionalFormatting>
  <conditionalFormatting sqref="K31">
    <cfRule type="expression" dxfId="7" priority="10">
      <formula>G31="YES"</formula>
    </cfRule>
  </conditionalFormatting>
  <conditionalFormatting sqref="K30">
    <cfRule type="expression" dxfId="6" priority="9">
      <formula>G30="YES"</formula>
    </cfRule>
  </conditionalFormatting>
  <conditionalFormatting sqref="K38">
    <cfRule type="expression" dxfId="5" priority="8">
      <formula>G38="YES"</formula>
    </cfRule>
  </conditionalFormatting>
  <conditionalFormatting sqref="K47">
    <cfRule type="expression" dxfId="4" priority="7">
      <formula>G47="YES"</formula>
    </cfRule>
  </conditionalFormatting>
  <conditionalFormatting sqref="K53">
    <cfRule type="expression" dxfId="3" priority="6">
      <formula>G53="YES"</formula>
    </cfRule>
  </conditionalFormatting>
  <conditionalFormatting sqref="K59">
    <cfRule type="expression" dxfId="2" priority="5">
      <formula>G59="YES"</formula>
    </cfRule>
  </conditionalFormatting>
  <conditionalFormatting sqref="L61">
    <cfRule type="expression" dxfId="1" priority="2">
      <formula>H61="YES"</formula>
    </cfRule>
  </conditionalFormatting>
  <conditionalFormatting sqref="K61">
    <cfRule type="expression" dxfId="0" priority="1">
      <formula>G61="YES"</formula>
    </cfRule>
  </conditionalFormatting>
  <dataValidations count="1">
    <dataValidation type="list" allowBlank="1" showInputMessage="1" showErrorMessage="1" sqref="H15:H62">
      <formula1>$O$3:$O$4</formula1>
    </dataValidation>
  </dataValidations>
  <pageMargins left="0.70866141732283472" right="0.70866141732283472" top="0.74803149606299213" bottom="0.74803149606299213" header="0.31496062992125984" footer="0.31496062992125984"/>
  <pageSetup paperSize="9" scale="49"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CR-GR-HSE-501</vt:lpstr>
      <vt:lpstr>'CR-GR-HSE-501'!Zone_d_impression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2018-10-30T09:20:04Z</cp:lastPrinted>
  <dcterms:created xsi:type="dcterms:W3CDTF">2018-06-26T06:40:28Z</dcterms:created>
  <dcterms:modified xsi:type="dcterms:W3CDTF">2018-11-05T16:17:24Z</dcterms:modified>
</cp:coreProperties>
</file>