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hidePivotFieldList="1"/>
  <mc:AlternateContent xmlns:mc="http://schemas.openxmlformats.org/markup-compatibility/2006">
    <mc:Choice Requires="x15">
      <x15ac:absPath xmlns:x15ac="http://schemas.microsoft.com/office/spreadsheetml/2010/11/ac" url="\\main.glb.corp.local\Data\HD\entity\PSR\HSE\MS\Sécurité et Hygiène Industrielle\Déploiement des règles\418- Circulation sur site\"/>
    </mc:Choice>
  </mc:AlternateContent>
  <xr:revisionPtr revIDLastSave="0" documentId="13_ncr:1_{8D91AC90-1F2E-4263-A62C-E13F08F43923}" xr6:coauthVersionLast="45" xr6:coauthVersionMax="45" xr10:uidLastSave="{00000000-0000-0000-0000-000000000000}"/>
  <bookViews>
    <workbookView xWindow="19080" yWindow="-120" windowWidth="20730" windowHeight="11160" tabRatio="768" firstSheet="1" activeTab="1" xr2:uid="{00000000-000D-0000-FFFF-FFFF00000000}"/>
  </bookViews>
  <sheets>
    <sheet name="Feuil1" sheetId="8" state="hidden" r:id="rId1"/>
    <sheet name="CR-GR-HSE-418" sheetId="1" r:id="rId2"/>
    <sheet name="Feuil2" sheetId="9" state="hidden" r:id="rId3"/>
  </sheets>
  <definedNames>
    <definedName name="_xlnm._FilterDatabase" localSheetId="1" hidden="1">'CR-GR-HSE-418'!$A$12:$M$12</definedName>
    <definedName name="_xlnm.Print_Area" localSheetId="1">'CR-GR-HSE-418'!$A$1:$M$29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8" i="1" l="1"/>
  <c r="J14" i="1"/>
  <c r="J13" i="1"/>
  <c r="J25" i="1"/>
  <c r="J26" i="1"/>
  <c r="J27" i="1"/>
  <c r="J29" i="1"/>
  <c r="K28" i="1"/>
  <c r="K13" i="1"/>
  <c r="K24" i="1"/>
  <c r="K22" i="1"/>
  <c r="K21" i="1"/>
  <c r="K18" i="1"/>
  <c r="K17" i="1"/>
  <c r="A8" i="1" l="1"/>
  <c r="A7" i="1"/>
  <c r="A6" i="1"/>
  <c r="J24" i="1" l="1"/>
  <c r="J23" i="1"/>
  <c r="J22" i="1"/>
  <c r="J21" i="1"/>
  <c r="J20" i="1"/>
  <c r="J19" i="1"/>
  <c r="J18" i="1"/>
  <c r="J17" i="1"/>
  <c r="J16" i="1"/>
  <c r="J15" i="1"/>
  <c r="E8" i="1" l="1"/>
  <c r="E7" i="1"/>
  <c r="E6" i="1"/>
  <c r="A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tc={49BED2E6-27E7-4A6E-942F-12CAC7675220}</author>
  </authors>
  <commentList>
    <comment ref="J12" authorId="0" shapeId="0" xr:uid="{49BED2E6-27E7-4A6E-942F-12CAC7675220}">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Ne pas modifier le contenu de la case</t>
      </text>
    </comment>
  </commentList>
</comments>
</file>

<file path=xl/sharedStrings.xml><?xml version="1.0" encoding="utf-8"?>
<sst xmlns="http://schemas.openxmlformats.org/spreadsheetml/2006/main" count="135" uniqueCount="93">
  <si>
    <t>Section</t>
  </si>
  <si>
    <t>Sub Section</t>
  </si>
  <si>
    <t>Maestro Expectations</t>
  </si>
  <si>
    <t>% of Conformity</t>
  </si>
  <si>
    <t>3.2 Preparation</t>
  </si>
  <si>
    <t>3.2.1 HSE qualification of contractors</t>
  </si>
  <si>
    <t>Expectations 05.01; 05.02; 05.03</t>
  </si>
  <si>
    <t>3.2.2 Tracking and updating of contractors’ HSE qualification</t>
  </si>
  <si>
    <t>Expectations 05.01; 05.02</t>
  </si>
  <si>
    <t>3.2.3 HSE competency of the Technical Representative</t>
  </si>
  <si>
    <t>Expectation 05.01</t>
  </si>
  <si>
    <t>3.2.4 Preliminary assessment of HSE risks</t>
  </si>
  <si>
    <t>Expectation 05.03</t>
  </si>
  <si>
    <t>3.2.5 HSE contractual mode</t>
  </si>
  <si>
    <t>Applicable procedure ?</t>
  </si>
  <si>
    <t>YES</t>
  </si>
  <si>
    <t>NO</t>
  </si>
  <si>
    <t>% of compliance</t>
  </si>
  <si>
    <t>Requirements color code</t>
  </si>
  <si>
    <t>Clarification</t>
  </si>
  <si>
    <t>Section Description</t>
  </si>
  <si>
    <t>Sub Section description</t>
  </si>
  <si>
    <t>Requirements</t>
  </si>
  <si>
    <t>Do you have…?</t>
  </si>
  <si>
    <t>% of compliance per requirement</t>
  </si>
  <si>
    <t>Formal procedure number of the affiliate, if any</t>
  </si>
  <si>
    <t>Action Plan (if not compliant)</t>
  </si>
  <si>
    <t>Zone Requirements or Guiding document or recommendation</t>
  </si>
  <si>
    <t>Main modification, new item</t>
  </si>
  <si>
    <t>xx/xx/xxxx</t>
  </si>
  <si>
    <t>Date of last assessment</t>
  </si>
  <si>
    <t>NA</t>
  </si>
  <si>
    <t>Compliance status</t>
  </si>
  <si>
    <r>
      <t>% of compliance</t>
    </r>
    <r>
      <rPr>
        <b/>
        <sz val="12"/>
        <color rgb="FFFF0000"/>
        <rFont val="Calibri"/>
        <family val="2"/>
        <scheme val="minor"/>
      </rPr>
      <t xml:space="preserve"> (X% if YES, 0% if NO,-if NA)</t>
    </r>
  </si>
  <si>
    <r>
      <rPr>
        <b/>
        <sz val="18"/>
        <rFont val="Calibri"/>
        <family val="2"/>
        <scheme val="minor"/>
      </rPr>
      <t xml:space="preserve">Site Traffic
 </t>
    </r>
    <r>
      <rPr>
        <b/>
        <sz val="14"/>
        <rFont val="Calibri"/>
        <family val="2"/>
        <scheme val="minor"/>
      </rPr>
      <t>CR-GR-HSE-418</t>
    </r>
  </si>
  <si>
    <t>3.1.1</t>
  </si>
  <si>
    <t>03.01; 03.02</t>
  </si>
  <si>
    <t>-</t>
  </si>
  <si>
    <t>3.1.2</t>
  </si>
  <si>
    <t>03.01 ; 03.04</t>
  </si>
  <si>
    <t>3.1.3</t>
  </si>
  <si>
    <t>03.04 ; 04.01</t>
  </si>
  <si>
    <t>3.1.4</t>
  </si>
  <si>
    <t>communication</t>
  </si>
  <si>
    <t>01.08 ; 06.02</t>
  </si>
  <si>
    <t>3.2.1</t>
  </si>
  <si>
    <t>06.01</t>
  </si>
  <si>
    <t>3.2.2</t>
  </si>
  <si>
    <t>03.04</t>
  </si>
  <si>
    <t>3.3.1</t>
  </si>
  <si>
    <t>3.1 Risk Identification and Traffic Plan</t>
  </si>
  <si>
    <t>Risk Identification and Analysis of Site Traffic</t>
  </si>
  <si>
    <t>The identification and analysis of risks related to site traffic are carried out. They take into account, as a minimum:
▪ The different types of transport and means of moving around on site;
▪ The technical characteristics of vehicles and motorised machines;
▪ General and specific traffic rules of the site;
▪ Roadways and any potential restrictions (e.g. size, dimensions or weight of the vehicles and motorised machines);
▪ Passage frequencies;
▪ Accident history and relevant return on experience (REX).
They are reviewed regularly and after modification (temporary or permanent) of one or more of the elements mentioned above.</t>
  </si>
  <si>
    <t>The risk analysis takes into account the traffic conditions for normal operations (daytime and night-time) and for emergency situations.</t>
  </si>
  <si>
    <t>Identification of Risk Control Measures</t>
  </si>
  <si>
    <t>Based on the results of the risk analysis, risk control measures are implemented in order to:
▪ Reduce, to the extent possible, the number of vehicles authorised to circulate on site;
▪ Optimise the traffic flow (in particular, by reducing the number of crossings and the travel distance);
▪ Protect the parts of the installations exposed to risks;
▪ Define rules concerning the types and zones used by vehicles and motorised machines.</t>
  </si>
  <si>
    <t>Site Traffic Plan and Rules</t>
  </si>
  <si>
    <t>The traffic plan and rules are defined, taking into account the risk analysis and the identified risk control measures.
As a minimum, the provisions provided in Appendix 1 and 2 are taken into account to establish site traffic rules.
The site traffic plan is implemented in a visible and comprehensible manner.</t>
  </si>
  <si>
    <t>General safety instructions, including the actions to be taken in the event of an incident or emergency (evacuation, muster points, etc.), and the traffic plan and rules are communicated to all persons who have access to the site.</t>
  </si>
  <si>
    <t>Authorisation for Driving and Maintenance of Vehicles and Motorised Machines On Site</t>
  </si>
  <si>
    <t>Drivers of motorised machines and in particular forklifts (with mounted drivers) are formally authorised by their employer to drive on the basis of:
▪ Validation of medical fitness;
▪ Training for the operation of the motorised machine;
▪ Knowledge of the site's traffic rules.</t>
  </si>
  <si>
    <t>An up-to-date list of all authorised persons is maintained, including when an authorisation is issued by external companies.</t>
  </si>
  <si>
    <t>3.3 Roadway Maintenance</t>
  </si>
  <si>
    <t>Safety Specifications and Maintenance of Vehicles and Motorised Machines</t>
  </si>
  <si>
    <t>Vehicles and motorised machines used on site shall comply with the safety specifications in Appendix 3, as a minimum.
They are regularly serviced and maintained in good working order.
They are subject to a daily visual check of their general condition before being used for the first time by drivers and cyclists.
In the event of a detected anomaly, the vehicle or motorised machine is removed from service and labelled until it is repaired.</t>
  </si>
  <si>
    <t>3.2 Authorisation for Driving and Maintenance of Vehicles and Motorised Machines On Site</t>
  </si>
  <si>
    <t>Roadways remain permanently unobstructed; if necessary, any obstacle is visibly marked and remains visible both night and day.
Roadways and the implemented elements of the traffic plan are regularly inspected and maintained.</t>
  </si>
  <si>
    <t>Have you carried out the identification and analysis of risks related to site traffic?</t>
  </si>
  <si>
    <t>Are they taken into account, as a minimum:
 The different types of transport and means of moving around on site?
▪ The technical characteristics of vehicles and motorised machines?
▪ General and specific traffic rules of the site?
▪ Roadways and any potential restrictions (e.g. size, dimensions or weight of the vehicles and motorised machines)?
▪ Passage frequencies?
▪ Accident history and relevant return on experience (REX)?</t>
  </si>
  <si>
    <t>Have you taken into account the traffic conditions for normal operations (daytime and night-time) and for emergency situations while analysing risk?</t>
  </si>
  <si>
    <t>Have you implemented risk control measures based on the results of the risk analysis?</t>
  </si>
  <si>
    <t>Have you defined the traffic plan and rules taking into account the risk analysis and the identified risk control measures?</t>
  </si>
  <si>
    <t>Have you taken into account the provisions provided in Appendix 1 and 2 as a minimum while establishing site traffic rules?</t>
  </si>
  <si>
    <t>Have you implemented the site traffic plan in a visible and comprehensible manner?</t>
  </si>
  <si>
    <t>Have you communicated general safety instructions, including the actions to be taken in the event of an incident or emergency (evacuation, muster points, etc.), and the traffic plan and rules to all persons who have access to the site?</t>
  </si>
  <si>
    <t>Are drivers of motorised machines and in particular forklifts (with mounted drivers) formally authorised by their employer to drive on the basis of:
▪ Validation of medical fitness?
▪ Training for the operation of the motorised machine?
▪ Knowledge of the site's traffic rules?</t>
  </si>
  <si>
    <t>Have you maintened an up-to-date list of all authorised persons, including when an authorisation is issued by external companies?</t>
  </si>
  <si>
    <t>Are the vehicles and motorised machines used on site comply with the safety specifications in Appendix 3, as a minimum?</t>
  </si>
  <si>
    <t>Are they regularly serviced and maintained in good working order?</t>
  </si>
  <si>
    <t>Are they subject to a daily visual check of their general condition before being used for the first time by drivers and cyclists?</t>
  </si>
  <si>
    <t>In the event of a detected anomaly, is the vehicle or motorised machine removed from service and labelled until it is repaired?</t>
  </si>
  <si>
    <t>Are the roadways remain permanently unobstructed? If necessary, is any obstacle visibly marked and remains visible both night and day?</t>
  </si>
  <si>
    <t>Do you regularly inspect and maintain roadways and the implemented elements of the traffic plan?</t>
  </si>
  <si>
    <t>Are they reviewed regularly and after modification (temporary or permanent) of one or more of the elements mentioned above?</t>
  </si>
  <si>
    <t>The sentences in blue in column E are not strictly speaking requirements but must be taken into account in the gap analysis.</t>
  </si>
  <si>
    <t>Risk Identification and Analysis</t>
  </si>
  <si>
    <t>Traceability of the risk control measures implemented</t>
  </si>
  <si>
    <t>Safety induction</t>
  </si>
  <si>
    <t>Related records</t>
  </si>
  <si>
    <t>Affiliate's rule related to Safety Specifications and Maintenance of Vehicles and Motorised Machines</t>
  </si>
  <si>
    <t>Vehicles and Motorised Machines control procedure</t>
  </si>
  <si>
    <t>Roadway Maintenance</t>
  </si>
  <si>
    <t>No modification with CR-MS-HSEQ-201 (§ 5 and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</si>
</sst>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i/>
      <sz val="11"/>
      <color theme="1"/>
      <name val="Calibri"/>
      <family val="2"/>
    </font>
    <font>
      <b/>
      <sz val="12"/>
      <color theme="1"/>
      <name val="Calibri"/>
      <family val="2"/>
      <scheme val="minor"/>
    </font>
    <font>
      <sz val="12"/>
      <color theme="1"/>
      <name val="Calibri"/>
      <family val="2"/>
      <scheme val="minor"/>
    </font>
    <font>
      <sz val="14"/>
      <color theme="1"/>
      <name val="Calibri"/>
      <family val="2"/>
      <scheme val="minor"/>
    </font>
    <font>
      <sz val="12"/>
      <name val="Calibri"/>
      <family val="2"/>
      <scheme val="minor"/>
    </font>
    <font>
      <sz val="11"/>
      <color indexed="8"/>
      <name val="Calibri"/>
      <family val="2"/>
    </font>
    <font>
      <b/>
      <sz val="18"/>
      <name val="Calibri"/>
      <family val="2"/>
      <scheme val="minor"/>
    </font>
    <font>
      <b/>
      <sz val="14"/>
      <name val="Calibri"/>
      <family val="2"/>
      <scheme val="minor"/>
    </font>
    <font>
      <b/>
      <sz val="12"/>
      <color rgb="FFFF0000"/>
      <name val="Calibri"/>
      <family val="2"/>
      <scheme val="minor"/>
    </font>
    <font>
      <b/>
      <sz val="11"/>
      <color theme="1"/>
      <name val="Calibri"/>
      <family val="2"/>
      <scheme val="minor"/>
    </font>
    <font>
      <sz val="11"/>
      <name val="Calibri"/>
      <family val="2"/>
      <scheme val="minor"/>
    </font>
    <font>
      <i/>
      <sz val="11"/>
      <name val="Calibri"/>
      <family val="2"/>
    </font>
    <font>
      <sz val="12"/>
      <color rgb="FF0070C0"/>
      <name val="Calibri"/>
      <family val="2"/>
      <scheme val="minor"/>
    </font>
    <font>
      <sz val="11"/>
      <name val="Calibri"/>
      <family val="2"/>
    </font>
    <font>
      <sz val="11"/>
      <color theme="1"/>
      <name val="Calibri"/>
      <family val="2"/>
    </font>
    <font>
      <sz val="11"/>
      <color theme="4" tint="-0.249977111117893"/>
      <name val="Calibri"/>
      <family val="2"/>
      <scheme val="minor"/>
    </font>
  </fonts>
  <fills count="8">
    <fill>
      <patternFill patternType="none"/>
    </fill>
    <fill>
      <patternFill patternType="gray125"/>
    </fill>
    <fill>
      <patternFill patternType="solid">
        <fgColor theme="2"/>
        <bgColor indexed="64"/>
      </patternFill>
    </fill>
    <fill>
      <patternFill patternType="solid">
        <fgColor rgb="FFFC9A9A"/>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ck">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ck">
        <color indexed="64"/>
      </top>
      <bottom/>
      <diagonal/>
    </border>
    <border>
      <left style="medium">
        <color indexed="64"/>
      </left>
      <right style="medium">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s>
  <cellStyleXfs count="3">
    <xf numFmtId="0" fontId="0" fillId="0" borderId="0"/>
    <xf numFmtId="9" fontId="1" fillId="0" borderId="0" applyFont="0" applyFill="0" applyBorder="0" applyAlignment="0" applyProtection="0"/>
    <xf numFmtId="0" fontId="7" fillId="0" borderId="0" applyFill="0" applyProtection="0"/>
  </cellStyleXfs>
  <cellXfs count="135">
    <xf numFmtId="0" fontId="0" fillId="0" borderId="0" xfId="0"/>
    <xf numFmtId="0" fontId="0" fillId="0" borderId="0" xfId="0" applyAlignment="1">
      <alignment horizontal="center" vertical="center"/>
    </xf>
    <xf numFmtId="9" fontId="0" fillId="0" borderId="0" xfId="1" applyFont="1" applyAlignment="1">
      <alignment horizontal="center" vertical="center"/>
    </xf>
    <xf numFmtId="0" fontId="0" fillId="0" borderId="0" xfId="0" applyBorder="1"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0" fillId="0" borderId="0" xfId="0" applyProtection="1">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9" fontId="0" fillId="0" borderId="0" xfId="1"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left"/>
      <protection locked="0"/>
    </xf>
    <xf numFmtId="0" fontId="0" fillId="0" borderId="0" xfId="0" applyAlignment="1">
      <alignment horizontal="left" vertical="center"/>
    </xf>
    <xf numFmtId="0" fontId="0" fillId="0" borderId="0" xfId="0" applyBorder="1" applyAlignment="1">
      <alignment horizontal="left" vertical="center"/>
    </xf>
    <xf numFmtId="9" fontId="4" fillId="0" borderId="0" xfId="0" applyNumberFormat="1" applyFont="1" applyAlignment="1" applyProtection="1">
      <alignment horizontal="left" vertical="center"/>
      <protection locked="0"/>
    </xf>
    <xf numFmtId="0" fontId="4" fillId="0" borderId="0" xfId="0" applyFont="1" applyAlignment="1" applyProtection="1">
      <alignment horizontal="left" wrapText="1"/>
      <protection locked="0"/>
    </xf>
    <xf numFmtId="0" fontId="0" fillId="0" borderId="6" xfId="0" applyFill="1" applyBorder="1" applyAlignment="1" applyProtection="1">
      <alignment horizontal="center" vertical="center" wrapText="1"/>
      <protection locked="0"/>
    </xf>
    <xf numFmtId="0" fontId="0" fillId="0" borderId="3" xfId="0" applyFill="1" applyBorder="1" applyAlignment="1" applyProtection="1">
      <alignment horizontal="center" vertical="center" wrapText="1"/>
      <protection locked="0"/>
    </xf>
    <xf numFmtId="9" fontId="0" fillId="0" borderId="5" xfId="0" applyNumberForma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4" fillId="0" borderId="0" xfId="0" applyFont="1" applyAlignment="1">
      <alignment horizontal="left" vertical="center"/>
    </xf>
    <xf numFmtId="0" fontId="0" fillId="0" borderId="0" xfId="0" applyAlignment="1" applyProtection="1">
      <alignment horizontal="left"/>
      <protection locked="0"/>
    </xf>
    <xf numFmtId="0" fontId="0" fillId="0" borderId="0" xfId="0" applyBorder="1" applyAlignment="1" applyProtection="1">
      <alignment horizontal="left" vertical="center"/>
      <protection locked="0"/>
    </xf>
    <xf numFmtId="9" fontId="0" fillId="0" borderId="0" xfId="0" applyNumberFormat="1" applyBorder="1" applyAlignment="1" applyProtection="1">
      <alignment horizontal="center" vertical="center" wrapText="1"/>
      <protection locked="0"/>
    </xf>
    <xf numFmtId="0" fontId="4" fillId="5" borderId="1" xfId="0" applyFont="1" applyFill="1" applyBorder="1" applyAlignment="1" applyProtection="1">
      <alignment horizontal="center" vertical="center" wrapText="1"/>
      <protection locked="0"/>
    </xf>
    <xf numFmtId="9" fontId="6" fillId="3" borderId="1" xfId="0" applyNumberFormat="1" applyFont="1" applyFill="1" applyBorder="1" applyAlignment="1" applyProtection="1">
      <alignment horizontal="center" vertical="center" wrapText="1"/>
      <protection locked="0"/>
    </xf>
    <xf numFmtId="9" fontId="0" fillId="0" borderId="3" xfId="1" applyFont="1" applyBorder="1" applyAlignment="1">
      <alignment horizontal="center" vertical="center"/>
    </xf>
    <xf numFmtId="0" fontId="0" fillId="6" borderId="1" xfId="0" applyFill="1" applyBorder="1" applyAlignment="1" applyProtection="1">
      <alignment horizontal="center" vertical="center"/>
      <protection locked="0"/>
    </xf>
    <xf numFmtId="9" fontId="0" fillId="6" borderId="1" xfId="1" applyFont="1" applyFill="1" applyBorder="1" applyAlignment="1" applyProtection="1">
      <alignment horizontal="center" vertical="center"/>
      <protection locked="0"/>
    </xf>
    <xf numFmtId="9" fontId="6" fillId="4" borderId="1" xfId="0" applyNumberFormat="1" applyFont="1" applyFill="1" applyBorder="1" applyAlignment="1" applyProtection="1">
      <alignment horizontal="center" vertical="center" wrapText="1"/>
      <protection locked="0"/>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9" fontId="3" fillId="2" borderId="14" xfId="1" applyFont="1" applyFill="1" applyBorder="1" applyAlignment="1">
      <alignment horizontal="center" vertical="center" wrapText="1"/>
    </xf>
    <xf numFmtId="9" fontId="3" fillId="2" borderId="14" xfId="1" applyFont="1" applyFill="1" applyBorder="1" applyAlignment="1">
      <alignment horizontal="center" vertical="center" textRotation="90" wrapText="1"/>
    </xf>
    <xf numFmtId="0" fontId="3" fillId="2" borderId="15" xfId="0" applyFont="1" applyFill="1" applyBorder="1" applyAlignment="1">
      <alignment horizontal="center" vertical="center" wrapText="1"/>
    </xf>
    <xf numFmtId="0" fontId="0" fillId="0" borderId="1" xfId="0" applyBorder="1"/>
    <xf numFmtId="9" fontId="0" fillId="6" borderId="1" xfId="1" applyFont="1" applyFill="1" applyBorder="1" applyAlignment="1" applyProtection="1">
      <alignment horizontal="center" vertical="center"/>
      <protection locked="0"/>
    </xf>
    <xf numFmtId="9" fontId="0" fillId="6" borderId="1" xfId="1" applyFont="1" applyFill="1" applyBorder="1" applyAlignment="1" applyProtection="1">
      <alignment horizontal="center" vertical="center"/>
      <protection locked="0"/>
    </xf>
    <xf numFmtId="9" fontId="0" fillId="6" borderId="16" xfId="1" applyFont="1" applyFill="1" applyBorder="1" applyAlignment="1" applyProtection="1">
      <alignment horizontal="center" vertical="center"/>
      <protection locked="0"/>
    </xf>
    <xf numFmtId="9" fontId="0" fillId="6" borderId="17" xfId="1" applyFont="1" applyFill="1" applyBorder="1" applyAlignment="1" applyProtection="1">
      <alignment horizontal="center" vertical="center"/>
      <protection locked="0"/>
    </xf>
    <xf numFmtId="9" fontId="0" fillId="6" borderId="18" xfId="1" applyFont="1" applyFill="1" applyBorder="1" applyAlignment="1" applyProtection="1">
      <alignment horizontal="center" vertical="center"/>
      <protection locked="0"/>
    </xf>
    <xf numFmtId="9" fontId="0" fillId="6" borderId="2" xfId="1" applyFont="1" applyFill="1" applyBorder="1" applyAlignment="1" applyProtection="1">
      <alignment horizontal="center" vertical="center"/>
      <protection locked="0"/>
    </xf>
    <xf numFmtId="9" fontId="0" fillId="6" borderId="19" xfId="1" applyFont="1" applyFill="1" applyBorder="1" applyAlignment="1" applyProtection="1">
      <alignment horizontal="center" vertical="center"/>
      <protection locked="0"/>
    </xf>
    <xf numFmtId="9" fontId="0" fillId="6" borderId="1" xfId="1" applyFont="1" applyFill="1" applyBorder="1" applyAlignment="1" applyProtection="1">
      <alignment horizontal="center" vertical="center"/>
      <protection locked="0"/>
    </xf>
    <xf numFmtId="9" fontId="0" fillId="6" borderId="17" xfId="1" applyFont="1" applyFill="1" applyBorder="1" applyAlignment="1" applyProtection="1">
      <alignment horizontal="center" vertical="center"/>
      <protection locked="0"/>
    </xf>
    <xf numFmtId="0" fontId="12" fillId="0" borderId="16" xfId="0" applyFont="1" applyBorder="1" applyAlignment="1">
      <alignment vertical="center" wrapText="1"/>
    </xf>
    <xf numFmtId="0" fontId="13" fillId="0" borderId="16" xfId="0" applyFont="1" applyBorder="1" applyAlignment="1">
      <alignment vertical="center" wrapText="1"/>
    </xf>
    <xf numFmtId="0" fontId="13" fillId="0" borderId="24" xfId="0" applyFont="1" applyBorder="1" applyAlignment="1">
      <alignment vertical="center" wrapText="1"/>
    </xf>
    <xf numFmtId="0" fontId="0" fillId="0" borderId="1" xfId="0" applyBorder="1" applyAlignment="1">
      <alignment horizontal="center" vertical="center" wrapText="1"/>
    </xf>
    <xf numFmtId="0" fontId="12" fillId="0" borderId="1" xfId="0" applyFont="1" applyBorder="1" applyAlignment="1">
      <alignment vertical="center" wrapText="1"/>
    </xf>
    <xf numFmtId="0" fontId="13" fillId="0" borderId="1" xfId="0" applyFont="1" applyBorder="1" applyAlignment="1">
      <alignment vertical="center" wrapText="1"/>
    </xf>
    <xf numFmtId="0" fontId="0" fillId="0" borderId="25" xfId="0" applyBorder="1" applyAlignment="1">
      <alignment horizontal="center" vertical="center" wrapText="1"/>
    </xf>
    <xf numFmtId="0" fontId="0" fillId="0" borderId="4" xfId="0" applyBorder="1" applyAlignment="1">
      <alignment horizontal="center" vertical="center" wrapText="1"/>
    </xf>
    <xf numFmtId="0" fontId="15" fillId="0" borderId="24" xfId="0" applyFont="1" applyBorder="1" applyAlignment="1">
      <alignment vertical="center" wrapText="1"/>
    </xf>
    <xf numFmtId="0" fontId="16" fillId="0" borderId="1" xfId="0" applyFont="1" applyBorder="1" applyAlignment="1">
      <alignment horizontal="left" vertical="center" wrapText="1"/>
    </xf>
    <xf numFmtId="0" fontId="16" fillId="0" borderId="12" xfId="0" applyFont="1" applyBorder="1" applyAlignment="1">
      <alignment horizontal="left" vertical="center" wrapText="1"/>
    </xf>
    <xf numFmtId="0" fontId="13" fillId="0" borderId="12" xfId="0" applyFont="1" applyBorder="1" applyAlignment="1">
      <alignment vertical="center" wrapText="1"/>
    </xf>
    <xf numFmtId="0" fontId="0" fillId="0" borderId="29" xfId="0" applyBorder="1" applyAlignment="1">
      <alignment horizontal="center" vertical="center" wrapText="1"/>
    </xf>
    <xf numFmtId="0" fontId="0" fillId="0" borderId="17" xfId="0" applyBorder="1" applyAlignment="1">
      <alignment horizontal="center" vertical="center" wrapText="1"/>
    </xf>
    <xf numFmtId="0" fontId="16" fillId="0" borderId="17" xfId="0" applyFont="1" applyBorder="1" applyAlignment="1">
      <alignment horizontal="left" vertical="center" wrapText="1"/>
    </xf>
    <xf numFmtId="0" fontId="16" fillId="0" borderId="24" xfId="0" applyFont="1" applyBorder="1" applyAlignment="1">
      <alignment horizontal="left" vertical="center" wrapText="1"/>
    </xf>
    <xf numFmtId="0" fontId="16" fillId="0" borderId="4" xfId="0" applyFont="1" applyBorder="1" applyAlignment="1">
      <alignment horizontal="left" vertical="center" wrapText="1"/>
    </xf>
    <xf numFmtId="0" fontId="0" fillId="0" borderId="17" xfId="0" applyBorder="1" applyAlignment="1">
      <alignment horizontal="left" vertical="center" wrapText="1"/>
    </xf>
    <xf numFmtId="0" fontId="0" fillId="0" borderId="4" xfId="0" applyBorder="1" applyAlignment="1">
      <alignment horizontal="left" vertical="center" wrapText="1"/>
    </xf>
    <xf numFmtId="0" fontId="16" fillId="7" borderId="24" xfId="0" applyFont="1" applyFill="1" applyBorder="1" applyAlignment="1">
      <alignment horizontal="left" vertical="center" wrapText="1"/>
    </xf>
    <xf numFmtId="0" fontId="13" fillId="7" borderId="24" xfId="0" applyFont="1" applyFill="1" applyBorder="1" applyAlignment="1">
      <alignment vertical="center" wrapText="1"/>
    </xf>
    <xf numFmtId="0" fontId="0" fillId="7" borderId="17" xfId="0" applyFill="1" applyBorder="1" applyAlignment="1">
      <alignment horizontal="left" vertical="center" wrapText="1"/>
    </xf>
    <xf numFmtId="0" fontId="0" fillId="5" borderId="24" xfId="0" applyFill="1" applyBorder="1" applyAlignment="1">
      <alignment vertical="center" wrapText="1"/>
    </xf>
    <xf numFmtId="0" fontId="2" fillId="0" borderId="1" xfId="0" applyFont="1" applyBorder="1" applyAlignment="1">
      <alignment horizontal="left" vertical="center" wrapText="1"/>
    </xf>
    <xf numFmtId="9" fontId="0" fillId="6" borderId="24" xfId="1" applyFont="1" applyFill="1" applyBorder="1" applyAlignment="1" applyProtection="1">
      <alignment horizontal="center" vertical="center"/>
      <protection locked="0"/>
    </xf>
    <xf numFmtId="0" fontId="12" fillId="0" borderId="4" xfId="0" applyFont="1" applyBorder="1" applyAlignment="1">
      <alignment vertical="center" wrapText="1"/>
    </xf>
    <xf numFmtId="9" fontId="14" fillId="5" borderId="1" xfId="0" applyNumberFormat="1" applyFont="1" applyFill="1" applyBorder="1" applyAlignment="1" applyProtection="1">
      <alignment horizontal="left" vertical="center" wrapText="1"/>
      <protection locked="0"/>
    </xf>
    <xf numFmtId="9" fontId="6" fillId="5" borderId="4" xfId="0" applyNumberFormat="1" applyFont="1" applyFill="1" applyBorder="1" applyAlignment="1" applyProtection="1">
      <alignment horizontal="left" vertical="center" wrapText="1"/>
      <protection locked="0"/>
    </xf>
    <xf numFmtId="9" fontId="6" fillId="5" borderId="17" xfId="0" applyNumberFormat="1" applyFont="1" applyFill="1" applyBorder="1" applyAlignment="1" applyProtection="1">
      <alignment horizontal="left" vertical="center" wrapText="1"/>
      <protection locked="0"/>
    </xf>
    <xf numFmtId="0" fontId="0" fillId="7" borderId="4" xfId="0" applyFill="1" applyBorder="1" applyAlignment="1">
      <alignment horizontal="center" vertical="center" wrapText="1"/>
    </xf>
    <xf numFmtId="0" fontId="0" fillId="7" borderId="17" xfId="0" applyFill="1" applyBorder="1" applyAlignment="1">
      <alignment horizontal="center" vertical="center" wrapText="1"/>
    </xf>
    <xf numFmtId="0" fontId="0" fillId="7" borderId="4" xfId="0" applyFill="1" applyBorder="1" applyAlignment="1">
      <alignment horizontal="left" vertical="center" wrapText="1"/>
    </xf>
    <xf numFmtId="0" fontId="0" fillId="7" borderId="17" xfId="0" applyFill="1" applyBorder="1" applyAlignment="1">
      <alignment horizontal="left" vertical="center" wrapText="1"/>
    </xf>
    <xf numFmtId="0" fontId="0" fillId="5" borderId="4" xfId="0" applyFill="1" applyBorder="1" applyAlignment="1">
      <alignment horizontal="center" vertical="center" wrapText="1"/>
    </xf>
    <xf numFmtId="0" fontId="0" fillId="5" borderId="17" xfId="0" applyFill="1" applyBorder="1" applyAlignment="1">
      <alignment horizontal="center" vertical="center" wrapText="1"/>
    </xf>
    <xf numFmtId="0" fontId="0" fillId="0" borderId="11"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34" xfId="0"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11" fillId="0" borderId="20"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8" xfId="0" applyFont="1" applyBorder="1" applyAlignment="1">
      <alignment horizontal="center" vertical="center" wrapText="1"/>
    </xf>
    <xf numFmtId="0" fontId="0" fillId="0" borderId="21" xfId="0" applyBorder="1" applyAlignment="1">
      <alignment horizontal="center" vertical="center" wrapText="1"/>
    </xf>
    <xf numFmtId="0" fontId="0" fillId="0" borderId="1" xfId="0" applyBorder="1" applyAlignment="1">
      <alignment horizontal="left" vertical="center" wrapText="1"/>
    </xf>
    <xf numFmtId="0" fontId="0" fillId="0" borderId="22" xfId="0" applyBorder="1" applyAlignment="1">
      <alignment horizontal="center" vertical="center" wrapText="1"/>
    </xf>
    <xf numFmtId="0" fontId="0" fillId="0" borderId="24" xfId="0" applyBorder="1" applyAlignment="1">
      <alignment horizontal="center" vertical="center" wrapText="1"/>
    </xf>
    <xf numFmtId="0" fontId="0" fillId="0" borderId="4" xfId="0" applyBorder="1" applyAlignment="1">
      <alignment horizontal="center" vertical="center" wrapText="1"/>
    </xf>
    <xf numFmtId="0" fontId="3" fillId="0" borderId="1" xfId="0" applyFont="1" applyBorder="1" applyAlignment="1" applyProtection="1">
      <alignment horizontal="left" vertical="center"/>
      <protection locked="0"/>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25" xfId="0" applyBorder="1" applyAlignment="1">
      <alignment horizontal="center" vertical="center" wrapText="1"/>
    </xf>
    <xf numFmtId="0" fontId="0" fillId="0" borderId="12" xfId="0" applyBorder="1" applyAlignment="1">
      <alignment horizontal="left" vertical="center" wrapText="1"/>
    </xf>
    <xf numFmtId="0" fontId="0" fillId="0" borderId="24" xfId="0" applyBorder="1" applyAlignment="1">
      <alignment horizontal="left" vertical="center" wrapText="1"/>
    </xf>
    <xf numFmtId="0" fontId="0" fillId="0" borderId="4" xfId="0" applyBorder="1" applyAlignment="1">
      <alignment horizontal="left" vertical="center" wrapText="1"/>
    </xf>
    <xf numFmtId="0" fontId="0" fillId="0" borderId="12" xfId="0" applyBorder="1" applyAlignment="1">
      <alignment horizontal="center" vertical="center" wrapText="1"/>
    </xf>
    <xf numFmtId="0" fontId="9"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3" fillId="0" borderId="7" xfId="0" applyFont="1" applyFill="1" applyBorder="1" applyAlignment="1" applyProtection="1">
      <alignment horizontal="left" vertical="center"/>
      <protection locked="0"/>
    </xf>
    <xf numFmtId="0" fontId="3" fillId="0" borderId="8" xfId="0" applyFont="1" applyFill="1" applyBorder="1" applyAlignment="1" applyProtection="1">
      <alignment horizontal="left" vertical="center"/>
      <protection locked="0"/>
    </xf>
    <xf numFmtId="0" fontId="3" fillId="0" borderId="9" xfId="0" applyFont="1" applyFill="1" applyBorder="1" applyAlignment="1" applyProtection="1">
      <alignment horizontal="left" vertical="center"/>
      <protection locked="0"/>
    </xf>
    <xf numFmtId="0" fontId="3" fillId="0" borderId="10"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10"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9" fontId="0" fillId="6" borderId="27" xfId="1" applyFont="1" applyFill="1" applyBorder="1" applyAlignment="1" applyProtection="1">
      <alignment horizontal="center" vertical="center"/>
      <protection locked="0"/>
    </xf>
    <xf numFmtId="9" fontId="0" fillId="6" borderId="36" xfId="1" applyFont="1" applyFill="1" applyBorder="1" applyAlignment="1" applyProtection="1">
      <alignment horizontal="center" vertical="center"/>
      <protection locked="0"/>
    </xf>
    <xf numFmtId="0" fontId="17" fillId="0" borderId="35" xfId="0" applyFont="1" applyBorder="1" applyAlignment="1" applyProtection="1">
      <alignment horizontal="center"/>
      <protection locked="0"/>
    </xf>
    <xf numFmtId="9" fontId="0" fillId="6" borderId="22" xfId="1" applyFont="1" applyFill="1" applyBorder="1" applyAlignment="1" applyProtection="1">
      <alignment horizontal="center" vertical="center"/>
      <protection locked="0"/>
    </xf>
    <xf numFmtId="9" fontId="0" fillId="6" borderId="24" xfId="1" applyFont="1" applyFill="1" applyBorder="1" applyAlignment="1" applyProtection="1">
      <alignment horizontal="center" vertical="center"/>
      <protection locked="0"/>
    </xf>
    <xf numFmtId="9" fontId="0" fillId="6" borderId="33" xfId="1" applyFont="1" applyFill="1" applyBorder="1" applyAlignment="1" applyProtection="1">
      <alignment horizontal="center" vertical="center"/>
      <protection locked="0"/>
    </xf>
    <xf numFmtId="9" fontId="0" fillId="6" borderId="12" xfId="1" applyFont="1" applyFill="1" applyBorder="1" applyAlignment="1" applyProtection="1">
      <alignment horizontal="center" vertical="center"/>
      <protection locked="0"/>
    </xf>
    <xf numFmtId="9" fontId="0" fillId="6" borderId="4" xfId="1" applyFont="1" applyFill="1" applyBorder="1" applyAlignment="1" applyProtection="1">
      <alignment horizontal="center" vertical="center"/>
      <protection locked="0"/>
    </xf>
    <xf numFmtId="9" fontId="6" fillId="5" borderId="12" xfId="0" applyNumberFormat="1" applyFont="1" applyFill="1" applyBorder="1" applyAlignment="1" applyProtection="1">
      <alignment horizontal="center" vertical="center" wrapText="1"/>
      <protection locked="0"/>
    </xf>
    <xf numFmtId="9" fontId="6" fillId="5" borderId="24" xfId="0" applyNumberFormat="1" applyFont="1" applyFill="1" applyBorder="1" applyAlignment="1" applyProtection="1">
      <alignment horizontal="center" vertical="center" wrapText="1"/>
      <protection locked="0"/>
    </xf>
    <xf numFmtId="9" fontId="6" fillId="5" borderId="4" xfId="0" applyNumberFormat="1" applyFont="1" applyFill="1" applyBorder="1" applyAlignment="1" applyProtection="1">
      <alignment horizontal="center" vertical="center" wrapText="1"/>
      <protection locked="0"/>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left" vertical="center" wrapText="1"/>
    </xf>
    <xf numFmtId="0" fontId="0" fillId="0" borderId="33" xfId="0" applyBorder="1" applyAlignment="1">
      <alignment horizontal="center" vertical="center" wrapText="1"/>
    </xf>
    <xf numFmtId="0" fontId="11" fillId="7" borderId="4" xfId="0" applyFont="1" applyFill="1" applyBorder="1" applyAlignment="1">
      <alignment horizontal="center" vertical="center" wrapText="1"/>
    </xf>
    <xf numFmtId="0" fontId="11" fillId="7" borderId="17" xfId="0" applyFont="1" applyFill="1" applyBorder="1" applyAlignment="1">
      <alignment horizontal="center" vertical="center" wrapText="1"/>
    </xf>
    <xf numFmtId="9" fontId="6" fillId="3" borderId="12" xfId="0" applyNumberFormat="1" applyFont="1" applyFill="1" applyBorder="1" applyAlignment="1" applyProtection="1">
      <alignment horizontal="left" vertical="center" wrapText="1"/>
      <protection locked="0"/>
    </xf>
    <xf numFmtId="9" fontId="6" fillId="3" borderId="24" xfId="0" applyNumberFormat="1" applyFont="1" applyFill="1" applyBorder="1" applyAlignment="1" applyProtection="1">
      <alignment horizontal="left" vertical="center" wrapText="1"/>
      <protection locked="0"/>
    </xf>
    <xf numFmtId="9" fontId="6" fillId="3" borderId="4" xfId="0" applyNumberFormat="1" applyFont="1" applyFill="1" applyBorder="1" applyAlignment="1" applyProtection="1">
      <alignment horizontal="left" vertical="center" wrapText="1"/>
      <protection locked="0"/>
    </xf>
    <xf numFmtId="0" fontId="0" fillId="3" borderId="12" xfId="0" applyFill="1" applyBorder="1" applyAlignment="1">
      <alignment horizontal="left" vertical="center" wrapText="1"/>
    </xf>
    <xf numFmtId="0" fontId="0" fillId="3" borderId="24" xfId="0" applyFill="1" applyBorder="1" applyAlignment="1">
      <alignment horizontal="left" vertical="center" wrapText="1"/>
    </xf>
    <xf numFmtId="0" fontId="0" fillId="3" borderId="33" xfId="0" applyFill="1" applyBorder="1" applyAlignment="1">
      <alignment horizontal="left" vertical="center" wrapText="1"/>
    </xf>
  </cellXfs>
  <cellStyles count="3">
    <cellStyle name="Normal" xfId="0" builtinId="0"/>
    <cellStyle name="Normal 3" xfId="2" xr:uid="{FC1663EE-4AF0-4698-902D-9054E397A15C}"/>
    <cellStyle name="Pourcentage" xfId="1" builtinId="5"/>
  </cellStyles>
  <dxfs count="5">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s>
  <tableStyles count="0" defaultTableStyle="TableStyleMedium2" defaultPivotStyle="PivotStyleLight16"/>
  <colors>
    <mruColors>
      <color rgb="FFFC9A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b="1">
                <a:solidFill>
                  <a:sysClr val="windowText" lastClr="000000"/>
                </a:solidFill>
              </a:rPr>
              <a:t>% of compliance for each section</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0"/>
        <c:ser>
          <c:idx val="0"/>
          <c:order val="0"/>
          <c:tx>
            <c:strRef>
              <c:f>'CR-GR-HSE-418'!$B$5</c:f>
              <c:strCache>
                <c:ptCount val="1"/>
              </c:strCache>
            </c:strRef>
          </c:tx>
          <c:spPr>
            <a:solidFill>
              <a:schemeClr val="accent1"/>
            </a:solidFill>
            <a:ln>
              <a:noFill/>
            </a:ln>
            <a:effectLst/>
          </c:spPr>
          <c:invertIfNegative val="0"/>
          <c:cat>
            <c:strRef>
              <c:f>'CR-GR-HSE-418'!$A$6:$A$8</c:f>
              <c:strCache>
                <c:ptCount val="3"/>
                <c:pt idx="0">
                  <c:v>3.1 Risk Identification and Traffic Plan</c:v>
                </c:pt>
                <c:pt idx="1">
                  <c:v>3.2 Authorisation for Driving and Maintenance of Vehicles and Motorised Machines On Site</c:v>
                </c:pt>
                <c:pt idx="2">
                  <c:v>3.3 Roadway Maintenance</c:v>
                </c:pt>
              </c:strCache>
            </c:strRef>
          </c:cat>
          <c:val>
            <c:numRef>
              <c:f>'CR-GR-HSE-418'!$B$6:$B$8</c:f>
              <c:numCache>
                <c:formatCode>General</c:formatCode>
                <c:ptCount val="3"/>
              </c:numCache>
            </c:numRef>
          </c:val>
          <c:extLst>
            <c:ext xmlns:c16="http://schemas.microsoft.com/office/drawing/2014/chart" uri="{C3380CC4-5D6E-409C-BE32-E72D297353CC}">
              <c16:uniqueId val="{00000000-C6FA-488E-BF67-5736C45CB30B}"/>
            </c:ext>
          </c:extLst>
        </c:ser>
        <c:ser>
          <c:idx val="1"/>
          <c:order val="1"/>
          <c:tx>
            <c:strRef>
              <c:f>'CR-GR-HSE-418'!$C$5</c:f>
              <c:strCache>
                <c:ptCount val="1"/>
              </c:strCache>
            </c:strRef>
          </c:tx>
          <c:spPr>
            <a:solidFill>
              <a:schemeClr val="accent2"/>
            </a:solidFill>
            <a:ln>
              <a:noFill/>
            </a:ln>
            <a:effectLst/>
          </c:spPr>
          <c:invertIfNegative val="0"/>
          <c:cat>
            <c:strRef>
              <c:f>'CR-GR-HSE-418'!$A$6:$A$8</c:f>
              <c:strCache>
                <c:ptCount val="3"/>
                <c:pt idx="0">
                  <c:v>3.1 Risk Identification and Traffic Plan</c:v>
                </c:pt>
                <c:pt idx="1">
                  <c:v>3.2 Authorisation for Driving and Maintenance of Vehicles and Motorised Machines On Site</c:v>
                </c:pt>
                <c:pt idx="2">
                  <c:v>3.3 Roadway Maintenance</c:v>
                </c:pt>
              </c:strCache>
            </c:strRef>
          </c:cat>
          <c:val>
            <c:numRef>
              <c:f>'CR-GR-HSE-418'!$C$6:$C$8</c:f>
              <c:numCache>
                <c:formatCode>General</c:formatCode>
                <c:ptCount val="3"/>
              </c:numCache>
            </c:numRef>
          </c:val>
          <c:extLst>
            <c:ext xmlns:c16="http://schemas.microsoft.com/office/drawing/2014/chart" uri="{C3380CC4-5D6E-409C-BE32-E72D297353CC}">
              <c16:uniqueId val="{00000001-C6FA-488E-BF67-5736C45CB30B}"/>
            </c:ext>
          </c:extLst>
        </c:ser>
        <c:ser>
          <c:idx val="2"/>
          <c:order val="2"/>
          <c:tx>
            <c:strRef>
              <c:f>'CR-GR-HSE-418'!$D$5</c:f>
              <c:strCache>
                <c:ptCount val="1"/>
              </c:strCache>
            </c:strRef>
          </c:tx>
          <c:spPr>
            <a:solidFill>
              <a:schemeClr val="accent3"/>
            </a:solidFill>
            <a:ln>
              <a:noFill/>
            </a:ln>
            <a:effectLst/>
          </c:spPr>
          <c:invertIfNegative val="0"/>
          <c:cat>
            <c:strRef>
              <c:f>'CR-GR-HSE-418'!$A$6:$A$8</c:f>
              <c:strCache>
                <c:ptCount val="3"/>
                <c:pt idx="0">
                  <c:v>3.1 Risk Identification and Traffic Plan</c:v>
                </c:pt>
                <c:pt idx="1">
                  <c:v>3.2 Authorisation for Driving and Maintenance of Vehicles and Motorised Machines On Site</c:v>
                </c:pt>
                <c:pt idx="2">
                  <c:v>3.3 Roadway Maintenance</c:v>
                </c:pt>
              </c:strCache>
            </c:strRef>
          </c:cat>
          <c:val>
            <c:numRef>
              <c:f>'CR-GR-HSE-418'!$D$6:$D$8</c:f>
              <c:numCache>
                <c:formatCode>General</c:formatCode>
                <c:ptCount val="3"/>
              </c:numCache>
            </c:numRef>
          </c:val>
          <c:extLst>
            <c:ext xmlns:c16="http://schemas.microsoft.com/office/drawing/2014/chart" uri="{C3380CC4-5D6E-409C-BE32-E72D297353CC}">
              <c16:uniqueId val="{00000002-C6FA-488E-BF67-5736C45CB30B}"/>
            </c:ext>
          </c:extLst>
        </c:ser>
        <c:ser>
          <c:idx val="3"/>
          <c:order val="3"/>
          <c:tx>
            <c:strRef>
              <c:f>'CR-GR-HSE-418'!$E$5</c:f>
              <c:strCache>
                <c:ptCount val="1"/>
                <c:pt idx="0">
                  <c:v>% of compliance</c:v>
                </c:pt>
              </c:strCache>
            </c:strRef>
          </c:tx>
          <c:spPr>
            <a:solidFill>
              <a:srgbClr val="0070C0"/>
            </a:solidFill>
            <a:ln>
              <a:noFill/>
            </a:ln>
            <a:effectLst/>
          </c:spPr>
          <c:invertIfNegative val="0"/>
          <c:cat>
            <c:strRef>
              <c:f>'CR-GR-HSE-418'!$A$6:$A$8</c:f>
              <c:strCache>
                <c:ptCount val="3"/>
                <c:pt idx="0">
                  <c:v>3.1 Risk Identification and Traffic Plan</c:v>
                </c:pt>
                <c:pt idx="1">
                  <c:v>3.2 Authorisation for Driving and Maintenance of Vehicles and Motorised Machines On Site</c:v>
                </c:pt>
                <c:pt idx="2">
                  <c:v>3.3 Roadway Maintenance</c:v>
                </c:pt>
              </c:strCache>
            </c:strRef>
          </c:cat>
          <c:val>
            <c:numRef>
              <c:f>'CR-GR-HSE-418'!$E$6:$E$8</c:f>
              <c:numCache>
                <c:formatCode>0%</c:formatCode>
                <c:ptCount val="3"/>
                <c:pt idx="0">
                  <c:v>0</c:v>
                </c:pt>
                <c:pt idx="1">
                  <c:v>0</c:v>
                </c:pt>
                <c:pt idx="2">
                  <c:v>0</c:v>
                </c:pt>
              </c:numCache>
            </c:numRef>
          </c:val>
          <c:extLst>
            <c:ext xmlns:c16="http://schemas.microsoft.com/office/drawing/2014/chart" uri="{C3380CC4-5D6E-409C-BE32-E72D297353CC}">
              <c16:uniqueId val="{00000003-C6FA-488E-BF67-5736C45CB30B}"/>
            </c:ext>
          </c:extLst>
        </c:ser>
        <c:dLbls>
          <c:showLegendKey val="0"/>
          <c:showVal val="0"/>
          <c:showCatName val="0"/>
          <c:showSerName val="0"/>
          <c:showPercent val="0"/>
          <c:showBubbleSize val="0"/>
        </c:dLbls>
        <c:gapWidth val="219"/>
        <c:overlap val="-27"/>
        <c:axId val="804211128"/>
        <c:axId val="804207600"/>
      </c:barChart>
      <c:catAx>
        <c:axId val="804211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804207600"/>
        <c:crosses val="autoZero"/>
        <c:auto val="1"/>
        <c:lblAlgn val="ctr"/>
        <c:lblOffset val="100"/>
        <c:noMultiLvlLbl val="0"/>
      </c:catAx>
      <c:valAx>
        <c:axId val="80420760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804211128"/>
        <c:crosses val="autoZero"/>
        <c:crossBetween val="between"/>
        <c:majorUnit val="0.2"/>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550334</xdr:colOff>
      <xdr:row>4</xdr:row>
      <xdr:rowOff>10583</xdr:rowOff>
    </xdr:from>
    <xdr:to>
      <xdr:col>10</xdr:col>
      <xdr:colOff>95251</xdr:colOff>
      <xdr:row>8</xdr:row>
      <xdr:rowOff>0</xdr:rowOff>
    </xdr:to>
    <xdr:graphicFrame macro="">
      <xdr:nvGraphicFramePr>
        <xdr:cNvPr id="2" name="Graphique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Aurelie SALA" id="{49AFE12D-D3B5-400A-9DF7-8A4789C65FC8}" userId="S::aurelie.sala@total.com::dde97794-4752-405b-9536-6058c371f01d"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1:D6" totalsRowShown="0">
  <autoFilter ref="A1:D6" xr:uid="{00000000-0009-0000-0100-000001000000}"/>
  <tableColumns count="4">
    <tableColumn id="1" xr3:uid="{00000000-0010-0000-0000-000001000000}" name="Section"/>
    <tableColumn id="2" xr3:uid="{00000000-0010-0000-0000-000002000000}" name="Sub Section"/>
    <tableColumn id="3" xr3:uid="{00000000-0010-0000-0000-000003000000}" name="Maestro Expectations"/>
    <tableColumn id="4" xr3:uid="{00000000-0010-0000-0000-000004000000}" name="% of Conformity"/>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12" dT="2020-07-23T14:09:20.65" personId="{49AFE12D-D3B5-400A-9DF7-8A4789C65FC8}" id="{49BED2E6-27E7-4A6E-942F-12CAC7675220}">
    <text>Ne pas modifier le contenu de la case</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
  <sheetViews>
    <sheetView workbookViewId="0">
      <selection activeCell="D10" sqref="D10"/>
    </sheetView>
  </sheetViews>
  <sheetFormatPr baseColWidth="10" defaultColWidth="11.42578125" defaultRowHeight="15" x14ac:dyDescent="0.25"/>
  <cols>
    <col min="2" max="2" width="13.42578125" customWidth="1"/>
    <col min="3" max="3" width="22.28515625" customWidth="1"/>
    <col min="4" max="4" width="17.42578125" customWidth="1"/>
  </cols>
  <sheetData>
    <row r="1" spans="1:4" x14ac:dyDescent="0.25">
      <c r="A1" t="s">
        <v>0</v>
      </c>
      <c r="B1" t="s">
        <v>1</v>
      </c>
      <c r="C1" t="s">
        <v>2</v>
      </c>
      <c r="D1" t="s">
        <v>3</v>
      </c>
    </row>
    <row r="2" spans="1:4" x14ac:dyDescent="0.25">
      <c r="A2" t="s">
        <v>4</v>
      </c>
      <c r="B2" t="s">
        <v>5</v>
      </c>
      <c r="C2" t="s">
        <v>6</v>
      </c>
      <c r="D2">
        <v>0</v>
      </c>
    </row>
    <row r="3" spans="1:4" x14ac:dyDescent="0.25">
      <c r="A3" t="s">
        <v>4</v>
      </c>
      <c r="B3" t="s">
        <v>7</v>
      </c>
      <c r="C3" t="s">
        <v>8</v>
      </c>
      <c r="D3">
        <v>0</v>
      </c>
    </row>
    <row r="4" spans="1:4" x14ac:dyDescent="0.25">
      <c r="A4" t="s">
        <v>4</v>
      </c>
      <c r="B4" t="s">
        <v>9</v>
      </c>
      <c r="C4" t="s">
        <v>10</v>
      </c>
      <c r="D4">
        <v>0</v>
      </c>
    </row>
    <row r="5" spans="1:4" x14ac:dyDescent="0.25">
      <c r="A5" t="s">
        <v>4</v>
      </c>
      <c r="B5" t="s">
        <v>11</v>
      </c>
      <c r="C5" t="s">
        <v>12</v>
      </c>
      <c r="D5">
        <v>0</v>
      </c>
    </row>
    <row r="6" spans="1:4" x14ac:dyDescent="0.25">
      <c r="A6" t="s">
        <v>4</v>
      </c>
      <c r="B6" t="s">
        <v>13</v>
      </c>
      <c r="C6" t="s">
        <v>10</v>
      </c>
      <c r="D6">
        <v>0</v>
      </c>
    </row>
  </sheetData>
  <pageMargins left="0.7" right="0.7" top="0.75" bottom="0.75" header="0.3" footer="0.3"/>
  <pageSetup orientation="portrait" r:id="rId1"/>
  <headerFooter>
    <oddFooter>&amp;L&amp;1#&amp;"Calibri"&amp;10&amp;K000000TOTAL Classification: Restricted Distribution TOTAL - All rights reserved</oddFooter>
  </headerFooter>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30"/>
  <sheetViews>
    <sheetView tabSelected="1" view="pageBreakPreview" zoomScale="80" zoomScaleNormal="90" zoomScaleSheetLayoutView="80" workbookViewId="0">
      <selection activeCell="K9" sqref="K9"/>
    </sheetView>
  </sheetViews>
  <sheetFormatPr baseColWidth="10" defaultColWidth="11.42578125" defaultRowHeight="15" x14ac:dyDescent="0.25"/>
  <cols>
    <col min="1" max="1" width="13.140625" style="5" customWidth="1"/>
    <col min="2" max="2" width="9.5703125" style="5" customWidth="1"/>
    <col min="3" max="3" width="16.28515625" style="5" customWidth="1"/>
    <col min="4" max="4" width="12.85546875" style="5" customWidth="1"/>
    <col min="5" max="5" width="60.42578125" style="12" customWidth="1"/>
    <col min="6" max="6" width="30.28515625" style="12" customWidth="1"/>
    <col min="7" max="7" width="30.28515625" style="1" customWidth="1"/>
    <col min="8" max="8" width="12.85546875" style="1" customWidth="1"/>
    <col min="9" max="9" width="12.140625" style="1" customWidth="1"/>
    <col min="10" max="10" width="0.7109375" style="1" hidden="1" customWidth="1"/>
    <col min="11" max="11" width="10.85546875" style="2" customWidth="1"/>
    <col min="12" max="12" width="19.7109375" style="2" customWidth="1"/>
    <col min="13" max="13" width="50.42578125" style="2" customWidth="1"/>
    <col min="14" max="14" width="50.42578125" style="1" customWidth="1"/>
    <col min="16" max="16" width="0" hidden="1" customWidth="1"/>
  </cols>
  <sheetData>
    <row r="1" spans="1:16" ht="48" customHeight="1" thickBot="1" x14ac:dyDescent="0.3">
      <c r="A1" s="100" t="s">
        <v>34</v>
      </c>
      <c r="B1" s="101"/>
      <c r="C1" s="101"/>
      <c r="D1" s="101"/>
      <c r="E1" s="101"/>
      <c r="F1" s="101"/>
      <c r="G1" s="101"/>
      <c r="H1" s="101"/>
      <c r="I1" s="101"/>
      <c r="J1" s="101"/>
      <c r="K1" s="101"/>
      <c r="L1" s="101"/>
      <c r="M1" s="102"/>
    </row>
    <row r="2" spans="1:16" ht="35.25" customHeight="1" thickBot="1" x14ac:dyDescent="0.3"/>
    <row r="3" spans="1:16" ht="18.75" customHeight="1" thickBot="1" x14ac:dyDescent="0.3">
      <c r="A3" s="103" t="s">
        <v>14</v>
      </c>
      <c r="B3" s="104"/>
      <c r="C3" s="104"/>
      <c r="D3" s="104"/>
      <c r="E3" s="105"/>
      <c r="F3" s="16" t="s">
        <v>15</v>
      </c>
      <c r="G3" s="17" t="s">
        <v>16</v>
      </c>
      <c r="I3" s="108" t="s">
        <v>30</v>
      </c>
      <c r="J3" s="109"/>
      <c r="K3" s="110"/>
      <c r="L3" s="110"/>
      <c r="M3" s="26" t="s">
        <v>29</v>
      </c>
      <c r="P3" s="20" t="s">
        <v>15</v>
      </c>
    </row>
    <row r="4" spans="1:16" s="6" customFormat="1" ht="33" customHeight="1" thickBot="1" x14ac:dyDescent="0.3">
      <c r="A4" s="7"/>
      <c r="B4" s="7"/>
      <c r="C4" s="7"/>
      <c r="D4" s="7"/>
      <c r="H4" s="8"/>
      <c r="I4" s="8"/>
      <c r="J4" s="8"/>
      <c r="K4" s="9"/>
      <c r="L4" s="9"/>
      <c r="P4" s="21" t="s">
        <v>16</v>
      </c>
    </row>
    <row r="5" spans="1:16" s="6" customFormat="1" ht="32.25" customHeight="1" thickBot="1" x14ac:dyDescent="0.3">
      <c r="A5" s="106" t="str">
        <f>A12</f>
        <v>Section Description</v>
      </c>
      <c r="B5" s="107"/>
      <c r="C5" s="107"/>
      <c r="D5" s="107"/>
      <c r="E5" s="19" t="s">
        <v>17</v>
      </c>
      <c r="F5" s="11"/>
      <c r="G5" s="14"/>
      <c r="I5" s="8"/>
      <c r="J5" s="8"/>
      <c r="K5" s="9"/>
    </row>
    <row r="6" spans="1:16" s="6" customFormat="1" ht="32.25" customHeight="1" x14ac:dyDescent="0.25">
      <c r="A6" s="80" t="str">
        <f>A13</f>
        <v>3.1 Risk Identification and Traffic Plan</v>
      </c>
      <c r="B6" s="81"/>
      <c r="C6" s="81"/>
      <c r="D6" s="81"/>
      <c r="E6" s="18">
        <f>K13</f>
        <v>0</v>
      </c>
      <c r="F6" s="15"/>
      <c r="G6" s="14"/>
      <c r="I6" s="8"/>
      <c r="J6" s="8"/>
      <c r="K6" s="9"/>
    </row>
    <row r="7" spans="1:16" s="6" customFormat="1" ht="32.25" customHeight="1" x14ac:dyDescent="0.25">
      <c r="A7" s="80" t="str">
        <f>A22</f>
        <v>3.2 Authorisation for Driving and Maintenance of Vehicles and Motorised Machines On Site</v>
      </c>
      <c r="B7" s="81"/>
      <c r="C7" s="81"/>
      <c r="D7" s="81"/>
      <c r="E7" s="18">
        <f>K15</f>
        <v>0</v>
      </c>
      <c r="F7" s="15"/>
      <c r="G7" s="14"/>
      <c r="I7" s="8"/>
      <c r="J7" s="8"/>
      <c r="K7" s="9"/>
    </row>
    <row r="8" spans="1:16" s="6" customFormat="1" ht="32.25" customHeight="1" thickBot="1" x14ac:dyDescent="0.3">
      <c r="A8" s="82" t="str">
        <f>A28</f>
        <v>3.3 Roadway Maintenance</v>
      </c>
      <c r="B8" s="83"/>
      <c r="C8" s="83"/>
      <c r="D8" s="83"/>
      <c r="E8" s="18">
        <f>K17</f>
        <v>0</v>
      </c>
      <c r="F8" s="15"/>
      <c r="G8" s="14"/>
      <c r="I8" s="8"/>
      <c r="J8" s="8"/>
      <c r="K8" s="9"/>
    </row>
    <row r="9" spans="1:16" s="6" customFormat="1" ht="18.75" customHeight="1" x14ac:dyDescent="0.25">
      <c r="A9" s="22"/>
      <c r="B9" s="22"/>
      <c r="C9" s="22"/>
      <c r="D9" s="22"/>
      <c r="E9" s="23"/>
      <c r="F9" s="15"/>
      <c r="G9" s="14"/>
      <c r="H9" s="8"/>
      <c r="I9" s="8"/>
      <c r="J9" s="8"/>
      <c r="K9" s="9"/>
    </row>
    <row r="10" spans="1:16" s="6" customFormat="1" ht="32.25" customHeight="1" x14ac:dyDescent="0.25">
      <c r="A10" s="92" t="s">
        <v>18</v>
      </c>
      <c r="B10" s="92"/>
      <c r="C10" s="92"/>
      <c r="D10" s="92"/>
      <c r="E10" s="29" t="s">
        <v>92</v>
      </c>
      <c r="F10" s="24" t="s">
        <v>19</v>
      </c>
      <c r="G10" s="25" t="s">
        <v>28</v>
      </c>
      <c r="H10" s="8"/>
      <c r="I10" s="8"/>
      <c r="J10" s="8"/>
      <c r="K10" s="9"/>
    </row>
    <row r="11" spans="1:16" s="6" customFormat="1" ht="18.75" customHeight="1" thickBot="1" x14ac:dyDescent="0.3">
      <c r="A11" s="113" t="s">
        <v>84</v>
      </c>
      <c r="B11" s="113"/>
      <c r="C11" s="113"/>
      <c r="D11" s="113"/>
      <c r="E11" s="113"/>
      <c r="F11" s="113"/>
      <c r="G11" s="113"/>
      <c r="H11" s="8"/>
      <c r="I11" s="8"/>
      <c r="J11" s="8"/>
      <c r="K11" s="9"/>
      <c r="L11" s="9"/>
      <c r="M11" s="9"/>
      <c r="N11" s="8"/>
      <c r="P11" s="10"/>
    </row>
    <row r="12" spans="1:16" s="4" customFormat="1" ht="93.75" customHeight="1" thickBot="1" x14ac:dyDescent="0.3">
      <c r="A12" s="30" t="s">
        <v>20</v>
      </c>
      <c r="B12" s="31" t="s">
        <v>1</v>
      </c>
      <c r="C12" s="31" t="s">
        <v>21</v>
      </c>
      <c r="D12" s="31" t="s">
        <v>2</v>
      </c>
      <c r="E12" s="31" t="s">
        <v>22</v>
      </c>
      <c r="F12" s="31" t="s">
        <v>23</v>
      </c>
      <c r="G12" s="31" t="s">
        <v>27</v>
      </c>
      <c r="H12" s="31" t="s">
        <v>32</v>
      </c>
      <c r="I12" s="32" t="s">
        <v>33</v>
      </c>
      <c r="J12" s="33" t="s">
        <v>17</v>
      </c>
      <c r="K12" s="33" t="s">
        <v>24</v>
      </c>
      <c r="L12" s="31" t="s">
        <v>25</v>
      </c>
      <c r="M12" s="34" t="s">
        <v>26</v>
      </c>
    </row>
    <row r="13" spans="1:16" s="35" customFormat="1" ht="60" customHeight="1" thickTop="1" thickBot="1" x14ac:dyDescent="0.3">
      <c r="A13" s="84" t="s">
        <v>50</v>
      </c>
      <c r="B13" s="87" t="s">
        <v>35</v>
      </c>
      <c r="C13" s="88" t="s">
        <v>51</v>
      </c>
      <c r="D13" s="89" t="s">
        <v>36</v>
      </c>
      <c r="E13" s="119" t="s">
        <v>52</v>
      </c>
      <c r="F13" s="45" t="s">
        <v>67</v>
      </c>
      <c r="G13" s="46" t="s">
        <v>85</v>
      </c>
      <c r="H13" s="28" t="s">
        <v>16</v>
      </c>
      <c r="I13" s="28">
        <v>0</v>
      </c>
      <c r="J13" s="38">
        <f>IF(H13="NA","-",IF(H13="NON",0,I13))</f>
        <v>0</v>
      </c>
      <c r="K13" s="114">
        <f>IF((H13="NA")*AND(H14="NA")*AND(H15="NA"),"-",AVERAGE(J13:J16))</f>
        <v>0</v>
      </c>
      <c r="L13" s="27"/>
      <c r="M13" s="27"/>
    </row>
    <row r="14" spans="1:16" s="35" customFormat="1" ht="282.75" customHeight="1" x14ac:dyDescent="0.25">
      <c r="A14" s="85"/>
      <c r="B14" s="87"/>
      <c r="C14" s="88"/>
      <c r="D14" s="90"/>
      <c r="E14" s="120"/>
      <c r="F14" s="49" t="s">
        <v>68</v>
      </c>
      <c r="G14" s="50" t="s">
        <v>85</v>
      </c>
      <c r="H14" s="36" t="s">
        <v>16</v>
      </c>
      <c r="I14" s="36">
        <v>0</v>
      </c>
      <c r="J14" s="40">
        <f>IF(H14="NA","-",IF(H14="NON",0,I14))</f>
        <v>0</v>
      </c>
      <c r="K14" s="115"/>
      <c r="L14" s="27"/>
      <c r="M14" s="27"/>
    </row>
    <row r="15" spans="1:16" s="35" customFormat="1" ht="81" customHeight="1" thickBot="1" x14ac:dyDescent="0.3">
      <c r="A15" s="85"/>
      <c r="B15" s="87"/>
      <c r="C15" s="88"/>
      <c r="D15" s="91"/>
      <c r="E15" s="121"/>
      <c r="F15" s="49" t="s">
        <v>83</v>
      </c>
      <c r="G15" s="50" t="s">
        <v>85</v>
      </c>
      <c r="H15" s="36" t="s">
        <v>16</v>
      </c>
      <c r="I15" s="28">
        <v>0</v>
      </c>
      <c r="J15" s="39">
        <f>IF(H15="NA","-",IF(H15="NON",0,I15))</f>
        <v>0</v>
      </c>
      <c r="K15" s="115"/>
      <c r="L15" s="27"/>
      <c r="M15" s="27"/>
    </row>
    <row r="16" spans="1:16" s="35" customFormat="1" ht="100.5" customHeight="1" thickBot="1" x14ac:dyDescent="0.3">
      <c r="A16" s="85"/>
      <c r="B16" s="87"/>
      <c r="C16" s="88"/>
      <c r="D16" s="48" t="s">
        <v>37</v>
      </c>
      <c r="E16" s="71" t="s">
        <v>53</v>
      </c>
      <c r="F16" s="70" t="s">
        <v>69</v>
      </c>
      <c r="G16" s="47" t="s">
        <v>85</v>
      </c>
      <c r="H16" s="36" t="s">
        <v>16</v>
      </c>
      <c r="I16" s="28">
        <v>0</v>
      </c>
      <c r="J16" s="40">
        <f t="shared" ref="J16:J23" si="0">IF(H16="NA","-",IF(H16="NON",0,I16))</f>
        <v>0</v>
      </c>
      <c r="K16" s="116"/>
      <c r="L16" s="27"/>
      <c r="M16" s="27"/>
    </row>
    <row r="17" spans="1:14" s="35" customFormat="1" ht="141.75" customHeight="1" x14ac:dyDescent="0.25">
      <c r="A17" s="85"/>
      <c r="B17" s="51" t="s">
        <v>38</v>
      </c>
      <c r="C17" s="63" t="s">
        <v>54</v>
      </c>
      <c r="D17" s="52" t="s">
        <v>39</v>
      </c>
      <c r="E17" s="72" t="s">
        <v>55</v>
      </c>
      <c r="F17" s="53" t="s">
        <v>70</v>
      </c>
      <c r="G17" s="47" t="s">
        <v>86</v>
      </c>
      <c r="H17" s="36" t="s">
        <v>16</v>
      </c>
      <c r="I17" s="28">
        <v>0</v>
      </c>
      <c r="J17" s="36">
        <f t="shared" si="0"/>
        <v>0</v>
      </c>
      <c r="K17" s="69">
        <f>IF(H17="NA","-",IF(H17="NON",0,I17))</f>
        <v>0</v>
      </c>
      <c r="L17" s="27"/>
      <c r="M17" s="27"/>
    </row>
    <row r="18" spans="1:14" s="35" customFormat="1" ht="75.75" thickBot="1" x14ac:dyDescent="0.3">
      <c r="A18" s="85"/>
      <c r="B18" s="93" t="s">
        <v>40</v>
      </c>
      <c r="C18" s="96" t="s">
        <v>56</v>
      </c>
      <c r="D18" s="99" t="s">
        <v>41</v>
      </c>
      <c r="E18" s="129" t="s">
        <v>57</v>
      </c>
      <c r="F18" s="54" t="s">
        <v>71</v>
      </c>
      <c r="G18" s="50" t="s">
        <v>56</v>
      </c>
      <c r="H18" s="36" t="s">
        <v>16</v>
      </c>
      <c r="I18" s="28">
        <v>0</v>
      </c>
      <c r="J18" s="39">
        <f t="shared" si="0"/>
        <v>0</v>
      </c>
      <c r="K18" s="117">
        <f>IF((H18="NA")*AND(H19="NA")*AND(H20="NA"),"-",AVERAGE(J18:J20))</f>
        <v>0</v>
      </c>
      <c r="L18" s="27"/>
      <c r="M18" s="27"/>
    </row>
    <row r="19" spans="1:14" s="35" customFormat="1" ht="74.25" customHeight="1" thickBot="1" x14ac:dyDescent="0.3">
      <c r="A19" s="85"/>
      <c r="B19" s="94"/>
      <c r="C19" s="97"/>
      <c r="D19" s="90"/>
      <c r="E19" s="130"/>
      <c r="F19" s="55" t="s">
        <v>72</v>
      </c>
      <c r="G19" s="50" t="s">
        <v>56</v>
      </c>
      <c r="H19" s="36" t="s">
        <v>16</v>
      </c>
      <c r="I19" s="28">
        <v>0</v>
      </c>
      <c r="J19" s="41">
        <f t="shared" si="0"/>
        <v>0</v>
      </c>
      <c r="K19" s="115"/>
      <c r="L19" s="27"/>
      <c r="M19" s="27"/>
    </row>
    <row r="20" spans="1:14" s="35" customFormat="1" ht="45" x14ac:dyDescent="0.25">
      <c r="A20" s="85"/>
      <c r="B20" s="95"/>
      <c r="C20" s="98"/>
      <c r="D20" s="91"/>
      <c r="E20" s="131"/>
      <c r="F20" s="55" t="s">
        <v>73</v>
      </c>
      <c r="G20" s="50" t="s">
        <v>56</v>
      </c>
      <c r="H20" s="36" t="s">
        <v>16</v>
      </c>
      <c r="I20" s="28">
        <v>0</v>
      </c>
      <c r="J20" s="40">
        <f t="shared" si="0"/>
        <v>0</v>
      </c>
      <c r="K20" s="118"/>
      <c r="L20" s="27"/>
      <c r="M20" s="27"/>
    </row>
    <row r="21" spans="1:14" s="35" customFormat="1" ht="145.5" customHeight="1" thickBot="1" x14ac:dyDescent="0.3">
      <c r="A21" s="86"/>
      <c r="B21" s="57" t="s">
        <v>42</v>
      </c>
      <c r="C21" s="62" t="s">
        <v>43</v>
      </c>
      <c r="D21" s="58" t="s">
        <v>44</v>
      </c>
      <c r="E21" s="73" t="s">
        <v>58</v>
      </c>
      <c r="F21" s="59" t="s">
        <v>74</v>
      </c>
      <c r="G21" s="56" t="s">
        <v>87</v>
      </c>
      <c r="H21" s="36" t="s">
        <v>16</v>
      </c>
      <c r="I21" s="28">
        <v>0</v>
      </c>
      <c r="J21" s="36">
        <f t="shared" si="0"/>
        <v>0</v>
      </c>
      <c r="K21" s="44">
        <f>IF(H21="NA","-",IF(H21="NON",0,I21))</f>
        <v>0</v>
      </c>
      <c r="L21" s="27"/>
      <c r="M21" s="27"/>
    </row>
    <row r="22" spans="1:14" s="35" customFormat="1" ht="191.25" customHeight="1" x14ac:dyDescent="0.25">
      <c r="A22" s="84" t="s">
        <v>65</v>
      </c>
      <c r="B22" s="95" t="s">
        <v>45</v>
      </c>
      <c r="C22" s="98" t="s">
        <v>59</v>
      </c>
      <c r="D22" s="52" t="s">
        <v>46</v>
      </c>
      <c r="E22" s="67" t="s">
        <v>60</v>
      </c>
      <c r="F22" s="60" t="s">
        <v>75</v>
      </c>
      <c r="G22" s="68" t="s">
        <v>88</v>
      </c>
      <c r="H22" s="36" t="s">
        <v>16</v>
      </c>
      <c r="I22" s="28">
        <v>0</v>
      </c>
      <c r="J22" s="36">
        <f t="shared" si="0"/>
        <v>0</v>
      </c>
      <c r="K22" s="115">
        <f>IF((H22="NA")*AND(H14="NA")*AND(H23="NA"),"-",AVERAGE(J22:J23))</f>
        <v>0</v>
      </c>
      <c r="L22" s="27"/>
      <c r="M22" s="27"/>
    </row>
    <row r="23" spans="1:14" s="35" customFormat="1" ht="78.75" customHeight="1" thickBot="1" x14ac:dyDescent="0.3">
      <c r="A23" s="85"/>
      <c r="B23" s="87"/>
      <c r="C23" s="88"/>
      <c r="D23" s="48" t="s">
        <v>37</v>
      </c>
      <c r="E23" s="71" t="s">
        <v>61</v>
      </c>
      <c r="F23" s="54" t="s">
        <v>76</v>
      </c>
      <c r="G23" s="68" t="s">
        <v>88</v>
      </c>
      <c r="H23" s="36" t="s">
        <v>16</v>
      </c>
      <c r="I23" s="28">
        <v>0</v>
      </c>
      <c r="J23" s="39">
        <f t="shared" si="0"/>
        <v>0</v>
      </c>
      <c r="K23" s="118"/>
      <c r="L23" s="27"/>
      <c r="M23" s="27"/>
    </row>
    <row r="24" spans="1:14" s="35" customFormat="1" ht="80.25" customHeight="1" thickBot="1" x14ac:dyDescent="0.3">
      <c r="A24" s="85"/>
      <c r="B24" s="122" t="s">
        <v>47</v>
      </c>
      <c r="C24" s="96" t="s">
        <v>63</v>
      </c>
      <c r="D24" s="99" t="s">
        <v>48</v>
      </c>
      <c r="E24" s="132" t="s">
        <v>64</v>
      </c>
      <c r="F24" s="61" t="s">
        <v>77</v>
      </c>
      <c r="G24" s="50" t="s">
        <v>89</v>
      </c>
      <c r="H24" s="36" t="s">
        <v>16</v>
      </c>
      <c r="I24" s="28">
        <v>0</v>
      </c>
      <c r="J24" s="42">
        <f>IF(H24="NA","-",IF(H24="NON",0,I24))</f>
        <v>0</v>
      </c>
      <c r="K24" s="117">
        <f>IF((H24="NA")*AND(H25="NA")*AND(H26="NA")*AND(H27="NA"),"-",AVERAGE(J13:J16))</f>
        <v>0</v>
      </c>
      <c r="L24" s="27"/>
      <c r="M24" s="27"/>
    </row>
    <row r="25" spans="1:14" s="35" customFormat="1" ht="147.75" customHeight="1" thickTop="1" thickBot="1" x14ac:dyDescent="0.3">
      <c r="A25" s="85"/>
      <c r="B25" s="123"/>
      <c r="C25" s="97"/>
      <c r="D25" s="90"/>
      <c r="E25" s="133"/>
      <c r="F25" s="54" t="s">
        <v>78</v>
      </c>
      <c r="G25" s="68" t="s">
        <v>88</v>
      </c>
      <c r="H25" s="36" t="s">
        <v>16</v>
      </c>
      <c r="I25" s="28">
        <v>0</v>
      </c>
      <c r="J25" s="42">
        <f t="shared" ref="J25:J29" si="1">IF(H25="NA","-",IF(H25="NON",0,I25))</f>
        <v>0</v>
      </c>
      <c r="K25" s="115"/>
      <c r="L25" s="27"/>
      <c r="M25" s="27"/>
    </row>
    <row r="26" spans="1:14" ht="86.25" customHeight="1" thickTop="1" thickBot="1" x14ac:dyDescent="0.3">
      <c r="A26" s="85"/>
      <c r="B26" s="123"/>
      <c r="C26" s="97"/>
      <c r="D26" s="90"/>
      <c r="E26" s="133"/>
      <c r="F26" s="54" t="s">
        <v>79</v>
      </c>
      <c r="G26" s="50" t="s">
        <v>90</v>
      </c>
      <c r="H26" s="43" t="s">
        <v>16</v>
      </c>
      <c r="I26" s="43">
        <v>0</v>
      </c>
      <c r="J26" s="42">
        <f t="shared" si="1"/>
        <v>0</v>
      </c>
      <c r="K26" s="115"/>
      <c r="L26" s="27"/>
      <c r="M26" s="27"/>
    </row>
    <row r="27" spans="1:14" ht="81.75" customHeight="1" thickTop="1" thickBot="1" x14ac:dyDescent="0.3">
      <c r="A27" s="86"/>
      <c r="B27" s="124"/>
      <c r="C27" s="125"/>
      <c r="D27" s="126"/>
      <c r="E27" s="134"/>
      <c r="F27" s="59" t="s">
        <v>80</v>
      </c>
      <c r="G27" s="68" t="s">
        <v>88</v>
      </c>
      <c r="H27" s="43" t="s">
        <v>16</v>
      </c>
      <c r="I27" s="43">
        <v>0</v>
      </c>
      <c r="J27" s="42">
        <f t="shared" si="1"/>
        <v>0</v>
      </c>
      <c r="K27" s="116"/>
      <c r="L27" s="27"/>
      <c r="M27" s="27"/>
    </row>
    <row r="28" spans="1:14" ht="75.75" thickBot="1" x14ac:dyDescent="0.3">
      <c r="A28" s="127" t="s">
        <v>62</v>
      </c>
      <c r="B28" s="74" t="s">
        <v>49</v>
      </c>
      <c r="C28" s="76" t="s">
        <v>91</v>
      </c>
      <c r="D28" s="74" t="s">
        <v>48</v>
      </c>
      <c r="E28" s="78" t="s">
        <v>66</v>
      </c>
      <c r="F28" s="64" t="s">
        <v>81</v>
      </c>
      <c r="G28" s="65" t="s">
        <v>91</v>
      </c>
      <c r="H28" s="37" t="s">
        <v>16</v>
      </c>
      <c r="I28" s="37">
        <v>0</v>
      </c>
      <c r="J28" s="42">
        <f>IF(H28="NA","-",IF(H28="NON",0,I28))</f>
        <v>0</v>
      </c>
      <c r="K28" s="111">
        <f>IF((H28="NA")*AND(H29="NA"),"-",AVERAGE(J28:J29))</f>
        <v>0</v>
      </c>
      <c r="L28" s="27"/>
      <c r="M28" s="27"/>
    </row>
    <row r="29" spans="1:14" ht="70.5" customHeight="1" thickTop="1" thickBot="1" x14ac:dyDescent="0.3">
      <c r="A29" s="128"/>
      <c r="B29" s="75"/>
      <c r="C29" s="77"/>
      <c r="D29" s="75"/>
      <c r="E29" s="79"/>
      <c r="F29" s="66" t="s">
        <v>82</v>
      </c>
      <c r="G29" s="68" t="s">
        <v>88</v>
      </c>
      <c r="H29" s="37" t="s">
        <v>16</v>
      </c>
      <c r="I29" s="37">
        <v>0</v>
      </c>
      <c r="J29" s="42">
        <f t="shared" si="1"/>
        <v>0</v>
      </c>
      <c r="K29" s="112"/>
      <c r="L29" s="27"/>
      <c r="M29" s="27"/>
      <c r="N29" s="3"/>
    </row>
    <row r="30" spans="1:14" x14ac:dyDescent="0.25">
      <c r="E30" s="13"/>
    </row>
  </sheetData>
  <autoFilter ref="A12:M21" xr:uid="{00000000-0009-0000-0000-000001000000}"/>
  <mergeCells count="35">
    <mergeCell ref="K28:K29"/>
    <mergeCell ref="A11:G11"/>
    <mergeCell ref="K13:K16"/>
    <mergeCell ref="K18:K20"/>
    <mergeCell ref="K22:K23"/>
    <mergeCell ref="K24:K27"/>
    <mergeCell ref="E13:E15"/>
    <mergeCell ref="E18:E20"/>
    <mergeCell ref="A22:A27"/>
    <mergeCell ref="B22:B23"/>
    <mergeCell ref="C22:C23"/>
    <mergeCell ref="B24:B27"/>
    <mergeCell ref="C24:C27"/>
    <mergeCell ref="D24:D27"/>
    <mergeCell ref="E24:E27"/>
    <mergeCell ref="A28:A29"/>
    <mergeCell ref="A1:M1"/>
    <mergeCell ref="A3:E3"/>
    <mergeCell ref="A5:D5"/>
    <mergeCell ref="A6:D6"/>
    <mergeCell ref="I3:L3"/>
    <mergeCell ref="B28:B29"/>
    <mergeCell ref="C28:C29"/>
    <mergeCell ref="D28:D29"/>
    <mergeCell ref="E28:E29"/>
    <mergeCell ref="A7:D7"/>
    <mergeCell ref="A8:D8"/>
    <mergeCell ref="A13:A21"/>
    <mergeCell ref="B13:B16"/>
    <mergeCell ref="C13:C16"/>
    <mergeCell ref="D13:D15"/>
    <mergeCell ref="A10:D10"/>
    <mergeCell ref="B18:B20"/>
    <mergeCell ref="C18:C20"/>
    <mergeCell ref="D18:D20"/>
  </mergeCells>
  <conditionalFormatting sqref="L13:M15 L17:M27">
    <cfRule type="expression" dxfId="4" priority="9">
      <formula>G13="YES"</formula>
    </cfRule>
  </conditionalFormatting>
  <conditionalFormatting sqref="M16">
    <cfRule type="expression" dxfId="3" priority="8">
      <formula>H16="YES"</formula>
    </cfRule>
  </conditionalFormatting>
  <conditionalFormatting sqref="L16">
    <cfRule type="expression" dxfId="2" priority="6">
      <formula>G16="YES"</formula>
    </cfRule>
  </conditionalFormatting>
  <conditionalFormatting sqref="L28:M28">
    <cfRule type="expression" dxfId="1" priority="2">
      <formula>G28="YES"</formula>
    </cfRule>
  </conditionalFormatting>
  <conditionalFormatting sqref="L29:M29">
    <cfRule type="expression" dxfId="0" priority="1">
      <formula>G29="YES"</formula>
    </cfRule>
  </conditionalFormatting>
  <pageMargins left="0.31496062992125984" right="0.31496062992125984" top="0.35433070866141736" bottom="0.35433070866141736" header="0.31496062992125984" footer="0.31496062992125984"/>
  <pageSetup paperSize="9" scale="50" fitToHeight="0" orientation="landscape" r:id="rId1"/>
  <headerFooter>
    <oddFooter>&amp;R&amp;P&amp;L&amp;1#&amp;"Calibri"&amp;10&amp;K000000TOTAL Classification: Restricted Distribution TOTAL - All rights reserved</oddFooter>
  </headerFooter>
  <rowBreaks count="1" manualBreakCount="1">
    <brk id="16" max="12"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CD8776B-263F-4515-9E22-91F987C5E900}">
          <x14:formula1>
            <xm:f>Feuil2!$A$3:$A$5</xm:f>
          </x14:formula1>
          <xm:sqref>H13:H29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D91F6-6978-4935-8150-0D7396A80836}">
  <dimension ref="A3:A5"/>
  <sheetViews>
    <sheetView workbookViewId="0">
      <selection activeCell="A5" sqref="A5"/>
    </sheetView>
  </sheetViews>
  <sheetFormatPr baseColWidth="10" defaultRowHeight="15" x14ac:dyDescent="0.25"/>
  <sheetData>
    <row r="3" spans="1:1" x14ac:dyDescent="0.25">
      <c r="A3" t="s">
        <v>15</v>
      </c>
    </row>
    <row r="4" spans="1:1" x14ac:dyDescent="0.25">
      <c r="A4" t="s">
        <v>16</v>
      </c>
    </row>
    <row r="5" spans="1:1" x14ac:dyDescent="0.25">
      <c r="A5" t="s">
        <v>31</v>
      </c>
    </row>
  </sheetData>
  <pageMargins left="0.7" right="0.7" top="0.75" bottom="0.75" header="0.3" footer="0.3"/>
  <pageSetup orientation="portrait" r:id="rId1"/>
  <headerFooter>
    <oddFooter>&amp;L&amp;1#&amp;"Calibri"&amp;10&amp;K000000TOTAL Classification: Restricted Distribution TOTAL - All rights reserved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58AFE583C3F9E4098952EE770A8E016" ma:contentTypeVersion="2" ma:contentTypeDescription="Crée un document." ma:contentTypeScope="" ma:versionID="424944429be6f06c05a21b168b04eeb9">
  <xsd:schema xmlns:xsd="http://www.w3.org/2001/XMLSchema" xmlns:xs="http://www.w3.org/2001/XMLSchema" xmlns:p="http://schemas.microsoft.com/office/2006/metadata/properties" xmlns:ns2="28b10d9e-9bab-43ba-be68-5e2b56a56d82" targetNamespace="http://schemas.microsoft.com/office/2006/metadata/properties" ma:root="true" ma:fieldsID="989b53bf4cfa5e28e35ad27f9f289487" ns2:_="">
    <xsd:import namespace="28b10d9e-9bab-43ba-be68-5e2b56a56d8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b10d9e-9bab-43ba-be68-5e2b56a56d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F98B85-484E-4F0F-B634-CC064F04777A}">
  <ds:schemaRefs>
    <ds:schemaRef ds:uri="http://schemas.microsoft.com/sharepoint/v3/contenttype/forms"/>
  </ds:schemaRefs>
</ds:datastoreItem>
</file>

<file path=customXml/itemProps2.xml><?xml version="1.0" encoding="utf-8"?>
<ds:datastoreItem xmlns:ds="http://schemas.openxmlformats.org/officeDocument/2006/customXml" ds:itemID="{97547EFE-1E32-4215-844D-35C1D1B461AE}">
  <ds:schemaRefs>
    <ds:schemaRef ds:uri="http://schemas.microsoft.com/office/2006/documentManagement/types"/>
    <ds:schemaRef ds:uri="http://purl.org/dc/terms/"/>
    <ds:schemaRef ds:uri="http://schemas.microsoft.com/office/infopath/2007/PartnerControls"/>
    <ds:schemaRef ds:uri="http://www.w3.org/XML/1998/namespace"/>
    <ds:schemaRef ds:uri="http://purl.org/dc/elements/1.1/"/>
    <ds:schemaRef ds:uri="http://schemas.openxmlformats.org/package/2006/metadata/core-properties"/>
    <ds:schemaRef ds:uri="28b10d9e-9bab-43ba-be68-5e2b56a56d82"/>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7767F5C6-87B1-48DE-9074-9BB80B57B9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b10d9e-9bab-43ba-be68-5e2b56a56d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Feuil1</vt:lpstr>
      <vt:lpstr>CR-GR-HSE-418</vt:lpstr>
      <vt:lpstr>Feuil2</vt:lpstr>
      <vt:lpstr>'CR-GR-HSE-418'!Zone_d_impression</vt:lpstr>
    </vt:vector>
  </TitlesOfParts>
  <Manager/>
  <Company>TOTAL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alexandra.papillon@total.com</dc:creator>
  <cp:keywords/>
  <dc:description/>
  <cp:lastModifiedBy>Aurelie SALA</cp:lastModifiedBy>
  <cp:revision/>
  <cp:lastPrinted>2020-06-16T12:26:49Z</cp:lastPrinted>
  <dcterms:created xsi:type="dcterms:W3CDTF">2018-06-26T06:40:28Z</dcterms:created>
  <dcterms:modified xsi:type="dcterms:W3CDTF">2020-10-14T16:10:33Z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0x010100658AFE583C3F9E4098952EE770A8E016</vt:lpwstr>
  </property>
  <property fmtid="{D5CDD505-2E9C-101B-9397-08002B2CF9AE}" pid="3" name="MSIP_Label_2b30ed1b-e95f-40b5-af89-828263f287a7_Enabled">
    <vt:lpwstr>True</vt:lpwstr>
  </property>
  <property fmtid="{D5CDD505-2E9C-101B-9397-08002B2CF9AE}" pid="4" name="MSIP_Label_2b30ed1b-e95f-40b5-af89-828263f287a7_SiteId">
    <vt:lpwstr>329e91b0-e21f-48fb-a071-456717ecc28e</vt:lpwstr>
  </property>
  <property fmtid="{D5CDD505-2E9C-101B-9397-08002B2CF9AE}" pid="5" name="MSIP_Label_2b30ed1b-e95f-40b5-af89-828263f287a7_Owner">
    <vt:lpwstr>aurelie.sala@total.com</vt:lpwstr>
  </property>
  <property fmtid="{D5CDD505-2E9C-101B-9397-08002B2CF9AE}" pid="6" name="MSIP_Label_2b30ed1b-e95f-40b5-af89-828263f287a7_SetDate">
    <vt:lpwstr>2020-07-10T13:24:06.5730301Z</vt:lpwstr>
  </property>
  <property fmtid="{D5CDD505-2E9C-101B-9397-08002B2CF9AE}" pid="7" name="MSIP_Label_2b30ed1b-e95f-40b5-af89-828263f287a7_Name">
    <vt:lpwstr>Restricted</vt:lpwstr>
  </property>
  <property fmtid="{D5CDD505-2E9C-101B-9397-08002B2CF9AE}" pid="8" name="MSIP_Label_2b30ed1b-e95f-40b5-af89-828263f287a7_Application">
    <vt:lpwstr>Microsoft Azure Information Protection</vt:lpwstr>
  </property>
  <property fmtid="{D5CDD505-2E9C-101B-9397-08002B2CF9AE}" pid="9" name="MSIP_Label_2b30ed1b-e95f-40b5-af89-828263f287a7_ActionId">
    <vt:lpwstr>e3ef0ac3-3b45-4bd0-a10e-f2bdb443a54a</vt:lpwstr>
  </property>
  <property fmtid="{D5CDD505-2E9C-101B-9397-08002B2CF9AE}" pid="10" name="MSIP_Label_2b30ed1b-e95f-40b5-af89-828263f287a7_Extended_MSFT_Method">
    <vt:lpwstr>Automatic</vt:lpwstr>
  </property>
  <property fmtid="{D5CDD505-2E9C-101B-9397-08002B2CF9AE}" pid="11" name="Sensitivity">
    <vt:lpwstr>Restricted</vt:lpwstr>
  </property>
</Properties>
</file>