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hidePivotFieldList="1"/>
  <mc:AlternateContent xmlns:mc="http://schemas.openxmlformats.org/markup-compatibility/2006">
    <mc:Choice Requires="x15">
      <x15ac:absPath xmlns:x15ac="http://schemas.microsoft.com/office/spreadsheetml/2010/11/ac" url="\\main.glb.corp.local\Data\HD\entity\PSR\HSE\MS\Sécurité et Hygiène Industrielle\Déploiement des règles\431- Opérations de chargement déchargement camion wagon\"/>
    </mc:Choice>
  </mc:AlternateContent>
  <xr:revisionPtr revIDLastSave="0" documentId="13_ncr:1_{6C54624B-DBF3-489C-BF98-B9E30E291BE7}" xr6:coauthVersionLast="45" xr6:coauthVersionMax="45" xr10:uidLastSave="{00000000-0000-0000-0000-000000000000}"/>
  <bookViews>
    <workbookView xWindow="-120" yWindow="-120" windowWidth="20730" windowHeight="11160" tabRatio="768" firstSheet="1" activeTab="1" xr2:uid="{00000000-000D-0000-FFFF-FFFF00000000}"/>
  </bookViews>
  <sheets>
    <sheet name="Feuil1" sheetId="8" state="hidden" r:id="rId1"/>
    <sheet name="CR-GR-HSE-431" sheetId="1" r:id="rId2"/>
    <sheet name="Feuil2" sheetId="9" state="hidden" r:id="rId3"/>
  </sheets>
  <definedNames>
    <definedName name="_xlnm._FilterDatabase" localSheetId="1" hidden="1">'CR-GR-HSE-431'!$A$13:$M$13</definedName>
    <definedName name="_xlnm.Print_Area" localSheetId="1">'CR-GR-HSE-431'!$A$1:$M$43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43" i="1" l="1"/>
  <c r="J42" i="1"/>
  <c r="J41" i="1"/>
  <c r="J40" i="1"/>
  <c r="K40" i="1" s="1"/>
  <c r="J39" i="1"/>
  <c r="J38" i="1"/>
  <c r="K38" i="1" s="1"/>
  <c r="J37" i="1"/>
  <c r="K37" i="1" s="1"/>
  <c r="J36" i="1"/>
  <c r="K36" i="1" s="1"/>
  <c r="J35" i="1"/>
  <c r="J34" i="1"/>
  <c r="J33" i="1"/>
  <c r="J32" i="1"/>
  <c r="J31" i="1"/>
  <c r="K31" i="1" s="1"/>
  <c r="J30" i="1"/>
  <c r="K30" i="1" s="1"/>
  <c r="J29" i="1"/>
  <c r="J28" i="1"/>
  <c r="J27" i="1"/>
  <c r="K27" i="1" s="1"/>
  <c r="J26" i="1"/>
  <c r="J25" i="1"/>
  <c r="J24" i="1"/>
  <c r="J23" i="1"/>
  <c r="J22" i="1"/>
  <c r="J21" i="1"/>
  <c r="K21" i="1" s="1"/>
  <c r="J20" i="1"/>
  <c r="J19" i="1"/>
  <c r="K19" i="1" s="1"/>
  <c r="J18" i="1"/>
  <c r="K18" i="1" s="1"/>
  <c r="J17" i="1"/>
  <c r="J16" i="1"/>
  <c r="K16" i="1" s="1"/>
  <c r="J15" i="1"/>
  <c r="K14" i="1" s="1"/>
  <c r="J14" i="1"/>
  <c r="K34" i="1" l="1"/>
  <c r="A10" i="1" l="1"/>
  <c r="A9" i="1"/>
  <c r="A8" i="1"/>
  <c r="A7" i="1"/>
  <c r="A6" i="1"/>
  <c r="E10" i="1" l="1"/>
  <c r="E9" i="1"/>
  <c r="E8" i="1"/>
  <c r="E7" i="1"/>
  <c r="E6" i="1"/>
  <c r="A5"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tc={49BED2E6-27E7-4A6E-942F-12CAC7675220}</author>
  </authors>
  <commentList>
    <comment ref="J13" authorId="0" shapeId="0" xr:uid="{49BED2E6-27E7-4A6E-942F-12CAC7675220}">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Ne pas modifier le contenu de la case</t>
      </text>
    </comment>
  </commentList>
</comments>
</file>

<file path=xl/sharedStrings.xml><?xml version="1.0" encoding="utf-8"?>
<sst xmlns="http://schemas.openxmlformats.org/spreadsheetml/2006/main" count="192" uniqueCount="131">
  <si>
    <t>Section</t>
  </si>
  <si>
    <t>Sub Section</t>
  </si>
  <si>
    <t>Maestro Expectations</t>
  </si>
  <si>
    <t>% of Conformity</t>
  </si>
  <si>
    <t>3.2 Preparation</t>
  </si>
  <si>
    <t>3.2.1 HSE qualification of contractors</t>
  </si>
  <si>
    <t>Expectations 05.01; 05.02; 05.03</t>
  </si>
  <si>
    <t>3.2.2 Tracking and updating of contractors’ HSE qualification</t>
  </si>
  <si>
    <t>Expectations 05.01; 05.02</t>
  </si>
  <si>
    <t>3.2.3 HSE competency of the Technical Representative</t>
  </si>
  <si>
    <t>Expectation 05.01</t>
  </si>
  <si>
    <t>3.2.4 Preliminary assessment of HSE risks</t>
  </si>
  <si>
    <t>Expectation 05.03</t>
  </si>
  <si>
    <t>3.2.5 HSE contractual mode</t>
  </si>
  <si>
    <t>Applicable procedure ?</t>
  </si>
  <si>
    <t>YES</t>
  </si>
  <si>
    <t>NO</t>
  </si>
  <si>
    <t>% of compliance</t>
  </si>
  <si>
    <t>Section Description</t>
  </si>
  <si>
    <t>Sub Section description</t>
  </si>
  <si>
    <t>Requirements</t>
  </si>
  <si>
    <t>Do you have…?</t>
  </si>
  <si>
    <t>% of compliance per requirement</t>
  </si>
  <si>
    <t>Formal procedure number of the affiliate, if any</t>
  </si>
  <si>
    <t>Action Plan (if not compliant)</t>
  </si>
  <si>
    <t>Zone Requirements or Guiding document or recommendation</t>
  </si>
  <si>
    <t>xx/xx/xxxx</t>
  </si>
  <si>
    <t>Date of last assessment</t>
  </si>
  <si>
    <t>NA</t>
  </si>
  <si>
    <t>Compliance status</t>
  </si>
  <si>
    <r>
      <t>% of compliance</t>
    </r>
    <r>
      <rPr>
        <b/>
        <sz val="12"/>
        <color rgb="FFFF0000"/>
        <rFont val="Calibri"/>
        <family val="2"/>
        <scheme val="minor"/>
      </rPr>
      <t xml:space="preserve"> (X% if YES, 0% if NO,-if NA)</t>
    </r>
  </si>
  <si>
    <r>
      <rPr>
        <b/>
        <sz val="18"/>
        <rFont val="Calibri"/>
        <family val="2"/>
        <scheme val="minor"/>
      </rPr>
      <t xml:space="preserve">HSE Requirements for Loading and
Unloading Road and Rail Vehicles
 </t>
    </r>
    <r>
      <rPr>
        <b/>
        <sz val="14"/>
        <rFont val="Calibri"/>
        <family val="2"/>
        <scheme val="minor"/>
      </rPr>
      <t>CR-GR-HSE-431</t>
    </r>
  </si>
  <si>
    <t>3.1.1</t>
  </si>
  <si>
    <t>3.1.2</t>
  </si>
  <si>
    <t>3.1.3</t>
  </si>
  <si>
    <t>3.2.1</t>
  </si>
  <si>
    <t>-</t>
  </si>
  <si>
    <t>3.2.2</t>
  </si>
  <si>
    <t>3.3.1</t>
  </si>
  <si>
    <t>3.3.2</t>
  </si>
  <si>
    <t>3.3.3</t>
  </si>
  <si>
    <t>3.3.4</t>
  </si>
  <si>
    <t>3.3.5</t>
  </si>
  <si>
    <t>3.3.6</t>
  </si>
  <si>
    <t>3.4 Audits</t>
  </si>
  <si>
    <t>3.4.1</t>
  </si>
  <si>
    <t>Audits</t>
  </si>
  <si>
    <t>3.5.1</t>
  </si>
  <si>
    <t>Risk Analysis</t>
  </si>
  <si>
    <t>3.1 Risk Analysis and Procedures</t>
  </si>
  <si>
    <t>Any kind of loading / unloading operations are to undergo a risk analysis.
The risk analysis is formalised and revised in the event of significant changes to the loading or unloading areas and bays, or to the operating instruction.</t>
  </si>
  <si>
    <t>Expectations 03.01; 04.04</t>
  </si>
  <si>
    <t>Risk Management Measures Specific to Loading / Unloading Bays for Dangerous Goods into/from Tanker Vehicles</t>
  </si>
  <si>
    <t>Expectations 03.04; 04.03; 04.04</t>
  </si>
  <si>
    <t>Loading / Unloading Procedures</t>
  </si>
  <si>
    <t>Expectations 04.01; 06.01</t>
  </si>
  <si>
    <t>A procedure or procedures incorporating at least the requirements of this rule and taking into account risk control measures are defined and implemented.</t>
  </si>
  <si>
    <t>3.2 Information and Training</t>
  </si>
  <si>
    <t>Informing Crew Members</t>
  </si>
  <si>
    <t>Expectation 06.03</t>
  </si>
  <si>
    <t>Crew members are informed of the safety instructions specific to the loading / unloading area or bay (including instructions for positioning the vehicle) before they are authorised to enter the site.</t>
  </si>
  <si>
    <t>Training and Autorisation</t>
  </si>
  <si>
    <t>These specific instructions are given in addition to the general safety instructions communicated to crew members accessing the site, in compliance with CR-GR-HSE-418 HSE Requirements for Site Traffic.</t>
  </si>
  <si>
    <t>Expectations 06.01; 06.02; 07.03</t>
  </si>
  <si>
    <t>The persons involved (including the road driver) in the supervision, control or execution of loading / unloading operations of dangerous goods are trained as a minimum:
▪ In applicable procedures, in order to know the risks related to the operations and products handled, and the corresponding risk control measures;
▪ Action required in the event of an accident or emergency situation;
▪ A refresher course is completed every 5 years at maximum.
In addition, on an industrial site and for personnel performing self-service loading / unloading operations:
▪ the courses include a practical part specific to the loading / unloading bay(s) and product types;
▪ a refresher is carried out after a significant change in the loading / unloading bay / station or operating instructions.
For drivers operating self-service loading / unloading bays on an industrial site, training is validated by an authorisation.
Training, refresher courses and authorisations are recorded.</t>
  </si>
  <si>
    <t>3.3 Implementation</t>
  </si>
  <si>
    <t>Control of Vehicles (Road and Rail) and Road Drivers</t>
  </si>
  <si>
    <t>Expectations 02.01; 03.04</t>
  </si>
  <si>
    <t>A control system, of which the frequency and check points are defined based on the risk analysis, return of experience (REX) and applicable local regulations is implemented.
Particular attention is paid to ensure that no overloaded, over-pressurised or over-filled vehicles leave the site.
The results of these checks are recorded and any corrective measures are implemented.</t>
  </si>
  <si>
    <t>Further Inspections for Tankers Fuelled by CNG or LNG Transporting Dangerous Goods</t>
  </si>
  <si>
    <t>Tankers fuelled by Compressed Natural Gas (CNG) or Liquified Natural Gas (LNG) transporting dangerous goods are to undergo the following further inspections:
▪ On industrial sites, before they are allowed to access the loading / unloading bays:
- Presence of compliance certificate of the fuel supply system with one of the following two regulations: ECE-R110 or NFPA 52;
- Pressure in the LNG tank less than 13 bars;
- Absence of visible damage on the tank and fittings;
- Presence of two safety devices on CNG bottles: thermal fuse and rupture disc.
▪ At all other sites, before they are allowed to load / unload, the driver checks that the pressure in the LNG tank is below 13 bars.</t>
  </si>
  <si>
    <t>Specific Control for Lorries in Countries with High Road Risks - Safe to Load</t>
  </si>
  <si>
    <t>An inspection is performed before authorising the loading of dangerous goods in countries with high road risks, according to the matrix defined in Appendix 2.
The “blocking” check points are satisfied to authorise loading.
Inspections are performed by trained and authorised personnel.
Inspections performed and the decision to authorise loading are tracked and recorded.</t>
  </si>
  <si>
    <t>Vehicle Immobilisation at the Loading / Unloading Bay</t>
  </si>
  <si>
    <t>Expectation 03.04</t>
  </si>
  <si>
    <t>One or more systems are installed to make sure that the road or rail vehicle is immobilised during the loading / unloading operation.
In particular, chocks are used when discharging flammable liquids at service stations.
During the loading / unloading of a rail car, measures are taken to prevent another rail car accessing the same bay.</t>
  </si>
  <si>
    <t>Load Distribution and Bracing</t>
  </si>
  <si>
    <t>Before any lorry leaves the site, its personnel or the driver checks that the following provisions are met :
▪ The load is distributed to ensure its stability and that of the lorry during transport;
▪ All loads are braced (locking, fastening, blocking/bracing) to prevent them from moving suddenly during transport or if the lorry brakes suddenly;
▪ Removing the bracing device (e.g. for unloading) does not jeopardise load stability.</t>
  </si>
  <si>
    <t>Access to the Domes of Tanker Vehicles</t>
  </si>
  <si>
    <t>The risk management measures described in Appendix 3 are applied when accessing the domes of tanker vehicles.</t>
  </si>
  <si>
    <t>Each entity or subsidiary periodically audits the adequacy of its loading / unloading procedure(s).
Particular attention is paid to:
▪ Compliance with operating instructions;
▪ Maintenance programmes for loading / unloading bays, including testing of safety equipment on industrial sites;
▪ Vehicle checks.
The frequency of these audits is defined according to the risk analysis. The period between two audits is a maximum of 5 years.</t>
  </si>
  <si>
    <t>Expectations 03.01; 04.03; 09.02; 09.03</t>
  </si>
  <si>
    <t>HSE Assessment of Loading Third Party Sites</t>
  </si>
  <si>
    <t>3.5 HSE Assessment Criteria for Loading Third Party Sites</t>
  </si>
  <si>
    <t>Expectations 05.01; 05.03; 05.05</t>
  </si>
  <si>
    <t>Third party sites where loading operations are carried out on operated lorries or contracted lorries are subject to an HSE assessment.
This HSE assessment includes at least the criteria listed in Appendix 4 and is renewed at least every five years.
When appropriate, the entity or affiliate ensures that a progress plan is put in place by the third party site operator to achieve compliance with the criteria listed in Appendix 4.</t>
  </si>
  <si>
    <t>Do you conduct a risk analysis for any kind of loading / unloading operations?</t>
  </si>
  <si>
    <t>Do you revise the risk analysis in the event of significant changes to the loading or unloading areas and bays, or to the operating instruction?</t>
  </si>
  <si>
    <t>During loading / unloading of dangerous goods from tanker vehicles:
• A minimum of two control measures are implemented at all times during loading/unloading operations;
• As a minimum, the risk control measures (barriers) described in Appendix 1 are implemented.</t>
  </si>
  <si>
    <t>Do you implement a minimum of two control measures at all times during loading/unloading operations?</t>
  </si>
  <si>
    <t>Do you implement the risk control measures (barriers) described in Appendix 1, as  a minimum?</t>
  </si>
  <si>
    <t>Have you defined and implemented a procedure or procedures incorporating at least the requirements of this rule and taking into account risk control measures?</t>
  </si>
  <si>
    <t>Do you inform crew members of the safety instructions specific to the loading / unloading area or bay (including instructions for positioning the vehicle) before they are authorised to enter the site?</t>
  </si>
  <si>
    <t>Have you given in addition to the general safety instructions communicated to crew members accessing the site, in compliance with CR-GR-HSE-418 HSE Requirements for Site Traffic, these specific instructions?</t>
  </si>
  <si>
    <t>Do the persons involved (including the road driver) in the supervision, control or execution of loading / unloading operations of dangerous goods train as a minimum:
▪ In applicable procedures, in order to know the risks related to the operations and products handled, and the corresponding risk control measures?
▪ Action required in the event of an accident or emergency situation?</t>
  </si>
  <si>
    <t xml:space="preserve"> Do you complete a refresher course every 5 years at maximum?</t>
  </si>
  <si>
    <t xml:space="preserve">Do the courses include a practical part specific to the loading / unloading bay(s) and product types for industrial site and for personnel performing self-service loading / unloading operations?
</t>
  </si>
  <si>
    <t>Do you carry out  a refresher after a significant change in the loading / unloading bay / station or operating instructions?</t>
  </si>
  <si>
    <t>Do you validate the training for drivers operating self-service loading / unloading bays on an industrial site by an autorisation?</t>
  </si>
  <si>
    <t>Do you record training, refresher courses and authorisations?</t>
  </si>
  <si>
    <t>Do you implement any corrective measures?</t>
  </si>
  <si>
    <t>Do you record the results of these checks?</t>
  </si>
  <si>
    <t>Do you implement a control system, of which the frequency and check points are defined based on the risk analysis, return of experience (REX) and applicable local regulations?</t>
  </si>
  <si>
    <t>Do you undergo the following further inspections for tankers fuelled by Compressed Natural Gas (CNG) or Liquified Natural Gas (LNG) transporting dangerous goods:
 On industrial sites, before they are allowed to access the loading / unloading bays:
- Presence of compliance certificate of the fuel supply system with one of the following two regulations: ECE-R110 or NFPA 52?
- Pressure in the LNG tank less than 13 bars?
- Absence of visible damage on the tank and fittings?
- Presence of two safety devices on CNG bottles: thermal fuse and rupture disc?
▪ At all other sites, before they are allowed to load / unload, the driver checks that the pressure in the LNG tank is below 13 bars?</t>
  </si>
  <si>
    <t>Do you perform any inspection before authorising the loading of dangerous goods in countries with high road risks, according to the matrix defined in Appendix 2?</t>
  </si>
  <si>
    <t>Are the inspections done by trained and authorised personnel?</t>
  </si>
  <si>
    <t>Do you track and record any inspections performed and the decision to authorise loading?</t>
  </si>
  <si>
    <t>Have you installed one or more systems to make sure that the road or rail vehicle is immobilised during the loading / unloading operation?</t>
  </si>
  <si>
    <t>Do you take measures to prevent another rail car accessing the same bay during loading / unloading of a rail car?</t>
  </si>
  <si>
    <t>Do the personnel or the drivers check that the following provisions are met before any lorry leaves the site :
▪ The load is distributed to ensure its stability and that of the lorry during transport?
▪ All loads are braced (locking, fastening, blocking/bracing) to prevent them from moving suddenly during transport or if the lorry brakes suddenly?
▪ Removing the bracing device (e.g. for unloading) does not jeopardise load stability?</t>
  </si>
  <si>
    <t>Do you apply the the risk management measures described in Appendix 3 when accessing the domes of tanker vehicles?</t>
  </si>
  <si>
    <t>Do each entity or subsidiary periodically audit the adequacy of its loading / unloading procedure(s)?</t>
  </si>
  <si>
    <t>The frequency of these audits is defined according to the risk analysis. The period between two audits is a maximum of 5 years.</t>
  </si>
  <si>
    <t>Are third party sites where loading operations are carried out on operated lorries or contracted lorries subject to an HSE assessment?</t>
  </si>
  <si>
    <t>Do HSE assessment include at least the criteria listed in Appendix 4?</t>
  </si>
  <si>
    <t>Do you renew it at least every five years?</t>
  </si>
  <si>
    <t>When appropriate, Do the entity or affiliate ensure that a progress plan is put in place by the third party site operator to achieve compliance with the criteria listed in Appendix 4?</t>
  </si>
  <si>
    <t>Risk analysis of any type of loading/unloading operation</t>
  </si>
  <si>
    <t>Tracking of the action plan and closure of risk control measures</t>
  </si>
  <si>
    <t>Procedures related to loading/unloading operation</t>
  </si>
  <si>
    <t>General safety instructions</t>
  </si>
  <si>
    <t>Trainings tracking</t>
  </si>
  <si>
    <t>Training support</t>
  </si>
  <si>
    <t>Trainings andauthorization tracking</t>
  </si>
  <si>
    <t>Associated records</t>
  </si>
  <si>
    <t>Vehicles control procedure</t>
  </si>
  <si>
    <t>Tracking of corrective measures control</t>
  </si>
  <si>
    <t>Procedure</t>
  </si>
  <si>
    <t>Loading/unloading procedures</t>
  </si>
  <si>
    <t>Tracking of risk control measures closures</t>
  </si>
  <si>
    <t>Progress plan tracking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</si>
</sst>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sz val="11"/>
      <color theme="1"/>
      <name val="Calibri"/>
      <family val="2"/>
      <scheme val="minor"/>
    </font>
    <font>
      <i/>
      <sz val="11"/>
      <color theme="1"/>
      <name val="Calibri"/>
      <family val="2"/>
    </font>
    <font>
      <b/>
      <sz val="12"/>
      <color theme="1"/>
      <name val="Calibri"/>
      <family val="2"/>
      <scheme val="minor"/>
    </font>
    <font>
      <sz val="12"/>
      <color theme="1"/>
      <name val="Calibri"/>
      <family val="2"/>
      <scheme val="minor"/>
    </font>
    <font>
      <sz val="14"/>
      <color theme="1"/>
      <name val="Calibri"/>
      <family val="2"/>
      <scheme val="minor"/>
    </font>
    <font>
      <sz val="12"/>
      <name val="Calibri"/>
      <family val="2"/>
      <scheme val="minor"/>
    </font>
    <font>
      <sz val="11"/>
      <color indexed="8"/>
      <name val="Calibri"/>
      <family val="2"/>
    </font>
    <font>
      <b/>
      <sz val="18"/>
      <name val="Calibri"/>
      <family val="2"/>
      <scheme val="minor"/>
    </font>
    <font>
      <b/>
      <sz val="14"/>
      <name val="Calibri"/>
      <family val="2"/>
      <scheme val="minor"/>
    </font>
    <font>
      <b/>
      <sz val="12"/>
      <color rgb="FFFF0000"/>
      <name val="Calibri"/>
      <family val="2"/>
      <scheme val="minor"/>
    </font>
    <font>
      <b/>
      <sz val="11"/>
      <color theme="1"/>
      <name val="Calibri"/>
      <family val="2"/>
      <scheme val="minor"/>
    </font>
    <font>
      <i/>
      <sz val="11"/>
      <name val="Calibri"/>
      <family val="2"/>
    </font>
    <font>
      <sz val="12"/>
      <color rgb="FF0070C0"/>
      <name val="Calibri"/>
      <family val="2"/>
      <scheme val="minor"/>
    </font>
    <font>
      <sz val="8"/>
      <name val="Calibri"/>
      <family val="2"/>
      <scheme val="minor"/>
    </font>
  </fonts>
  <fills count="4">
    <fill>
      <patternFill patternType="none"/>
    </fill>
    <fill>
      <patternFill patternType="gray125"/>
    </fill>
    <fill>
      <patternFill patternType="solid">
        <fgColor theme="2"/>
        <bgColor indexed="64"/>
      </patternFill>
    </fill>
    <fill>
      <patternFill patternType="solid">
        <fgColor theme="7" tint="0.79998168889431442"/>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style="medium">
        <color indexed="64"/>
      </left>
      <right style="medium">
        <color indexed="64"/>
      </right>
      <top/>
      <bottom style="medium">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ck">
        <color indexed="64"/>
      </bottom>
      <diagonal/>
    </border>
    <border>
      <left/>
      <right style="thin">
        <color indexed="64"/>
      </right>
      <top style="medium">
        <color indexed="64"/>
      </top>
      <bottom/>
      <diagonal/>
    </border>
    <border>
      <left/>
      <right style="thin">
        <color indexed="64"/>
      </right>
      <top/>
      <bottom style="thin">
        <color indexed="64"/>
      </bottom>
      <diagonal/>
    </border>
    <border>
      <left/>
      <right style="thin">
        <color indexed="64"/>
      </right>
      <top/>
      <bottom style="medium">
        <color indexed="64"/>
      </bottom>
      <diagonal/>
    </border>
    <border>
      <left style="thin">
        <color indexed="64"/>
      </left>
      <right style="thin">
        <color indexed="64"/>
      </right>
      <top/>
      <bottom style="thick">
        <color indexed="64"/>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s>
  <cellStyleXfs count="3">
    <xf numFmtId="0" fontId="0" fillId="0" borderId="0"/>
    <xf numFmtId="9" fontId="1" fillId="0" borderId="0" applyFont="0" applyFill="0" applyBorder="0" applyAlignment="0" applyProtection="0"/>
    <xf numFmtId="0" fontId="7" fillId="0" borderId="0" applyFill="0" applyProtection="0"/>
  </cellStyleXfs>
  <cellXfs count="120">
    <xf numFmtId="0" fontId="0" fillId="0" borderId="0" xfId="0"/>
    <xf numFmtId="0" fontId="0" fillId="0" borderId="0" xfId="0" applyAlignment="1">
      <alignment horizontal="center" vertical="center"/>
    </xf>
    <xf numFmtId="9" fontId="0" fillId="0" borderId="0" xfId="1" applyFont="1" applyAlignment="1">
      <alignment horizontal="center" vertical="center"/>
    </xf>
    <xf numFmtId="0" fontId="0" fillId="0" borderId="0" xfId="0" applyAlignment="1">
      <alignment wrapText="1"/>
    </xf>
    <xf numFmtId="0" fontId="0" fillId="0" borderId="0" xfId="0" applyAlignment="1">
      <alignment horizontal="center" vertical="center" wrapText="1"/>
    </xf>
    <xf numFmtId="0" fontId="0" fillId="0" borderId="0" xfId="0" applyProtection="1">
      <protection locked="0"/>
    </xf>
    <xf numFmtId="0" fontId="0" fillId="0" borderId="0" xfId="0" applyAlignment="1" applyProtection="1">
      <alignment horizontal="center" vertical="center" wrapText="1"/>
      <protection locked="0"/>
    </xf>
    <xf numFmtId="0" fontId="0" fillId="0" borderId="0" xfId="0" applyAlignment="1" applyProtection="1">
      <alignment horizontal="center" vertical="center"/>
      <protection locked="0"/>
    </xf>
    <xf numFmtId="9" fontId="0" fillId="0" borderId="0" xfId="1" applyFont="1" applyAlignment="1" applyProtection="1">
      <alignment horizontal="center" vertical="center"/>
      <protection locked="0"/>
    </xf>
    <xf numFmtId="0" fontId="4" fillId="0" borderId="0" xfId="0" applyFont="1" applyAlignment="1" applyProtection="1">
      <alignment horizontal="center" vertical="center"/>
      <protection locked="0"/>
    </xf>
    <xf numFmtId="0" fontId="4" fillId="0" borderId="0" xfId="0" applyFont="1" applyAlignment="1" applyProtection="1">
      <alignment horizontal="left"/>
      <protection locked="0"/>
    </xf>
    <xf numFmtId="0" fontId="0" fillId="0" borderId="0" xfId="0" applyAlignment="1">
      <alignment horizontal="left" vertical="center"/>
    </xf>
    <xf numFmtId="9" fontId="4" fillId="0" borderId="0" xfId="0" applyNumberFormat="1" applyFont="1" applyAlignment="1" applyProtection="1">
      <alignment horizontal="left" vertical="center"/>
      <protection locked="0"/>
    </xf>
    <xf numFmtId="0" fontId="4" fillId="0" borderId="0" xfId="0" applyFont="1" applyAlignment="1" applyProtection="1">
      <alignment horizontal="left" wrapText="1"/>
      <protection locked="0"/>
    </xf>
    <xf numFmtId="0" fontId="0" fillId="0" borderId="7" xfId="0" applyFill="1" applyBorder="1" applyAlignment="1" applyProtection="1">
      <alignment horizontal="center" vertical="center" wrapText="1"/>
      <protection locked="0"/>
    </xf>
    <xf numFmtId="0" fontId="0" fillId="0" borderId="4" xfId="0" applyFill="1" applyBorder="1" applyAlignment="1" applyProtection="1">
      <alignment horizontal="center" vertical="center" wrapText="1"/>
      <protection locked="0"/>
    </xf>
    <xf numFmtId="9" fontId="0" fillId="0" borderId="6" xfId="0" applyNumberFormat="1" applyBorder="1" applyAlignment="1" applyProtection="1">
      <alignment horizontal="center" vertical="center" wrapText="1"/>
      <protection locked="0"/>
    </xf>
    <xf numFmtId="9" fontId="0" fillId="0" borderId="2" xfId="0" applyNumberFormat="1" applyBorder="1" applyAlignment="1" applyProtection="1">
      <alignment horizontal="center" vertical="center" wrapText="1"/>
      <protection locked="0"/>
    </xf>
    <xf numFmtId="0" fontId="3" fillId="0" borderId="4" xfId="0" applyFont="1" applyBorder="1" applyAlignment="1" applyProtection="1">
      <alignment horizontal="center" vertical="center" wrapText="1"/>
      <protection locked="0"/>
    </xf>
    <xf numFmtId="0" fontId="4" fillId="0" borderId="0" xfId="0" applyFont="1" applyAlignment="1">
      <alignment horizontal="left" vertical="center"/>
    </xf>
    <xf numFmtId="0" fontId="0" fillId="0" borderId="0" xfId="0" applyAlignment="1" applyProtection="1">
      <alignment horizontal="left"/>
      <protection locked="0"/>
    </xf>
    <xf numFmtId="0" fontId="0" fillId="0" borderId="0" xfId="0" applyBorder="1" applyAlignment="1" applyProtection="1">
      <alignment horizontal="left" vertical="center"/>
      <protection locked="0"/>
    </xf>
    <xf numFmtId="9" fontId="0" fillId="0" borderId="0" xfId="0" applyNumberFormat="1" applyBorder="1" applyAlignment="1" applyProtection="1">
      <alignment horizontal="center" vertical="center" wrapText="1"/>
      <protection locked="0"/>
    </xf>
    <xf numFmtId="9" fontId="0" fillId="0" borderId="4" xfId="1" applyFont="1" applyBorder="1" applyAlignment="1">
      <alignment horizontal="center" vertical="center"/>
    </xf>
    <xf numFmtId="0" fontId="0" fillId="3" borderId="1" xfId="0" applyFill="1" applyBorder="1" applyAlignment="1" applyProtection="1">
      <alignment horizontal="center" vertical="center"/>
      <protection locked="0"/>
    </xf>
    <xf numFmtId="0" fontId="3" fillId="2" borderId="14" xfId="0" applyFont="1" applyFill="1" applyBorder="1" applyAlignment="1">
      <alignment horizontal="center" vertical="center" wrapText="1"/>
    </xf>
    <xf numFmtId="0" fontId="3" fillId="2" borderId="15" xfId="0" applyFont="1" applyFill="1" applyBorder="1" applyAlignment="1">
      <alignment horizontal="center" vertical="center" wrapText="1"/>
    </xf>
    <xf numFmtId="9" fontId="3" fillId="2" borderId="15" xfId="1" applyFont="1" applyFill="1" applyBorder="1" applyAlignment="1">
      <alignment horizontal="center" vertical="center" wrapText="1"/>
    </xf>
    <xf numFmtId="9" fontId="3" fillId="2" borderId="15" xfId="1" applyFont="1" applyFill="1" applyBorder="1" applyAlignment="1">
      <alignment horizontal="center" vertical="center" textRotation="90" wrapText="1"/>
    </xf>
    <xf numFmtId="0" fontId="3" fillId="2" borderId="16" xfId="0" applyFont="1" applyFill="1" applyBorder="1" applyAlignment="1">
      <alignment horizontal="center" vertical="center" wrapText="1"/>
    </xf>
    <xf numFmtId="0" fontId="0" fillId="0" borderId="1" xfId="0" applyBorder="1"/>
    <xf numFmtId="0" fontId="12" fillId="0" borderId="5" xfId="0" applyFont="1" applyBorder="1" applyAlignment="1">
      <alignment vertical="center" wrapText="1"/>
    </xf>
    <xf numFmtId="0" fontId="12" fillId="0" borderId="21" xfId="0" applyFont="1" applyBorder="1" applyAlignment="1">
      <alignment vertical="center" wrapText="1"/>
    </xf>
    <xf numFmtId="0" fontId="0" fillId="0" borderId="17" xfId="0" applyBorder="1" applyAlignment="1">
      <alignment vertical="center" wrapText="1"/>
    </xf>
    <xf numFmtId="9" fontId="4" fillId="0" borderId="17" xfId="0" applyNumberFormat="1" applyFont="1" applyBorder="1" applyAlignment="1" applyProtection="1">
      <alignment horizontal="left" vertical="center" wrapText="1"/>
      <protection locked="0"/>
    </xf>
    <xf numFmtId="0" fontId="12" fillId="0" borderId="17" xfId="0" applyFont="1" applyBorder="1" applyAlignment="1">
      <alignment vertical="center" wrapText="1"/>
    </xf>
    <xf numFmtId="0" fontId="0" fillId="0" borderId="1" xfId="0" applyBorder="1" applyAlignment="1">
      <alignment horizontal="center" vertical="center" wrapText="1"/>
    </xf>
    <xf numFmtId="9" fontId="13" fillId="0" borderId="1" xfId="0" applyNumberFormat="1" applyFont="1" applyBorder="1" applyAlignment="1" applyProtection="1">
      <alignment horizontal="left" vertical="center" wrapText="1"/>
      <protection locked="0"/>
    </xf>
    <xf numFmtId="0" fontId="2" fillId="0" borderId="1" xfId="0" applyFont="1" applyBorder="1" applyAlignment="1">
      <alignment horizontal="left" vertical="center" wrapText="1"/>
    </xf>
    <xf numFmtId="0" fontId="12" fillId="0" borderId="1" xfId="0" applyFont="1" applyBorder="1" applyAlignment="1">
      <alignment vertical="center" wrapText="1"/>
    </xf>
    <xf numFmtId="0" fontId="2" fillId="0" borderId="17" xfId="0" applyFont="1" applyBorder="1" applyAlignment="1">
      <alignment horizontal="left" vertical="center" wrapText="1"/>
    </xf>
    <xf numFmtId="0" fontId="2" fillId="0" borderId="13" xfId="0" applyFont="1" applyBorder="1" applyAlignment="1">
      <alignment horizontal="left" vertical="center" wrapText="1"/>
    </xf>
    <xf numFmtId="9" fontId="0" fillId="3" borderId="1" xfId="1" applyFont="1" applyFill="1" applyBorder="1" applyAlignment="1" applyProtection="1">
      <alignment horizontal="center" vertical="center"/>
      <protection locked="0"/>
    </xf>
    <xf numFmtId="0" fontId="0" fillId="0" borderId="1" xfId="0" applyBorder="1" applyAlignment="1">
      <alignment horizontal="center" vertical="center" wrapText="1"/>
    </xf>
    <xf numFmtId="0" fontId="0" fillId="0" borderId="13" xfId="0" applyBorder="1" applyAlignment="1">
      <alignment horizontal="center" vertical="center" wrapText="1"/>
    </xf>
    <xf numFmtId="9" fontId="0" fillId="3" borderId="1" xfId="1" applyFont="1" applyFill="1" applyBorder="1" applyAlignment="1" applyProtection="1">
      <alignment horizontal="center" vertical="center"/>
      <protection locked="0"/>
    </xf>
    <xf numFmtId="9" fontId="0" fillId="3" borderId="17" xfId="1" applyFont="1" applyFill="1" applyBorder="1" applyAlignment="1" applyProtection="1">
      <alignment horizontal="center" vertical="center"/>
      <protection locked="0"/>
    </xf>
    <xf numFmtId="9" fontId="0" fillId="3" borderId="20" xfId="1" applyFont="1" applyFill="1" applyBorder="1" applyAlignment="1" applyProtection="1">
      <alignment horizontal="center" vertical="center"/>
      <protection locked="0"/>
    </xf>
    <xf numFmtId="9" fontId="0" fillId="3" borderId="5" xfId="1" applyFont="1" applyFill="1" applyBorder="1" applyAlignment="1" applyProtection="1">
      <alignment horizontal="center" vertical="center"/>
      <protection locked="0"/>
    </xf>
    <xf numFmtId="0" fontId="0" fillId="3" borderId="5" xfId="0" applyFill="1" applyBorder="1" applyAlignment="1" applyProtection="1">
      <alignment horizontal="center" vertical="center"/>
      <protection locked="0"/>
    </xf>
    <xf numFmtId="0" fontId="0" fillId="0" borderId="1" xfId="0" applyBorder="1" applyAlignment="1">
      <alignment vertical="center" wrapText="1"/>
    </xf>
    <xf numFmtId="0" fontId="0" fillId="0" borderId="13" xfId="0" applyBorder="1" applyAlignment="1">
      <alignment vertical="center" wrapText="1"/>
    </xf>
    <xf numFmtId="9" fontId="0" fillId="3" borderId="13" xfId="1" applyFont="1" applyFill="1" applyBorder="1" applyAlignment="1" applyProtection="1">
      <alignment horizontal="center" vertical="center"/>
      <protection locked="0"/>
    </xf>
    <xf numFmtId="0" fontId="0" fillId="3" borderId="13" xfId="0" applyFill="1" applyBorder="1" applyAlignment="1" applyProtection="1">
      <alignment horizontal="center" vertical="center"/>
      <protection locked="0"/>
    </xf>
    <xf numFmtId="0" fontId="2" fillId="0" borderId="29" xfId="0" applyFont="1" applyBorder="1" applyAlignment="1">
      <alignment vertical="center" wrapText="1"/>
    </xf>
    <xf numFmtId="0" fontId="2" fillId="0" borderId="17" xfId="0" applyFont="1" applyBorder="1" applyAlignment="1">
      <alignment vertical="center" wrapText="1"/>
    </xf>
    <xf numFmtId="0" fontId="0" fillId="3" borderId="17" xfId="0" applyFill="1" applyBorder="1" applyAlignment="1" applyProtection="1">
      <alignment horizontal="center" vertical="center"/>
      <protection locked="0"/>
    </xf>
    <xf numFmtId="0" fontId="2" fillId="0" borderId="21" xfId="0" applyFont="1" applyBorder="1" applyAlignment="1">
      <alignment vertical="center" wrapText="1"/>
    </xf>
    <xf numFmtId="9" fontId="0" fillId="3" borderId="21" xfId="1" applyFont="1" applyFill="1" applyBorder="1" applyAlignment="1" applyProtection="1">
      <alignment horizontal="center" vertical="center"/>
      <protection locked="0"/>
    </xf>
    <xf numFmtId="0" fontId="0" fillId="3" borderId="21" xfId="0" applyFill="1" applyBorder="1" applyAlignment="1" applyProtection="1">
      <alignment horizontal="center" vertical="center"/>
      <protection locked="0"/>
    </xf>
    <xf numFmtId="0" fontId="2" fillId="0" borderId="1" xfId="0" applyFont="1" applyBorder="1" applyAlignment="1">
      <alignment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20" xfId="0" applyBorder="1" applyAlignment="1">
      <alignment horizontal="center" vertical="center" wrapText="1"/>
    </xf>
    <xf numFmtId="0" fontId="0" fillId="0" borderId="13" xfId="0" applyBorder="1" applyAlignment="1">
      <alignment horizontal="center" vertical="center" wrapText="1"/>
    </xf>
    <xf numFmtId="0" fontId="0" fillId="0" borderId="12" xfId="0" applyBorder="1" applyAlignment="1" applyProtection="1">
      <alignment horizontal="left" vertical="center"/>
      <protection locked="0"/>
    </xf>
    <xf numFmtId="0" fontId="0" fillId="0" borderId="5" xfId="0" applyBorder="1" applyAlignment="1" applyProtection="1">
      <alignment horizontal="left" vertical="center"/>
      <protection locked="0"/>
    </xf>
    <xf numFmtId="0" fontId="0" fillId="0" borderId="5" xfId="0"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0" borderId="23" xfId="0" applyBorder="1" applyAlignment="1">
      <alignment horizontal="center" vertical="center" wrapText="1"/>
    </xf>
    <xf numFmtId="0" fontId="0" fillId="0" borderId="1" xfId="0" applyBorder="1" applyAlignment="1">
      <alignment horizontal="center" vertical="center" wrapText="1"/>
    </xf>
    <xf numFmtId="9" fontId="0" fillId="3" borderId="5" xfId="1" applyFont="1" applyFill="1" applyBorder="1" applyAlignment="1" applyProtection="1">
      <alignment horizontal="center" vertical="center"/>
      <protection locked="0"/>
    </xf>
    <xf numFmtId="0" fontId="11" fillId="0" borderId="18" xfId="0" applyFont="1" applyBorder="1" applyAlignment="1">
      <alignment horizontal="center" vertical="center" wrapText="1"/>
    </xf>
    <xf numFmtId="0" fontId="11" fillId="0" borderId="19" xfId="0" applyFont="1" applyBorder="1" applyAlignment="1">
      <alignment horizontal="center" vertical="center" wrapText="1"/>
    </xf>
    <xf numFmtId="0" fontId="11" fillId="0" borderId="22" xfId="0" applyFont="1" applyBorder="1" applyAlignment="1">
      <alignment horizontal="center" vertical="center" wrapText="1"/>
    </xf>
    <xf numFmtId="0" fontId="0" fillId="0" borderId="26" xfId="0" applyBorder="1" applyAlignment="1">
      <alignment horizontal="center" vertical="center" wrapText="1"/>
    </xf>
    <xf numFmtId="0" fontId="0" fillId="0" borderId="27" xfId="0" applyBorder="1" applyAlignment="1">
      <alignment horizontal="center" vertical="center" wrapText="1"/>
    </xf>
    <xf numFmtId="0" fontId="9" fillId="0" borderId="8" xfId="0" applyFont="1" applyBorder="1" applyAlignment="1">
      <alignment horizontal="center" vertical="center" wrapText="1"/>
    </xf>
    <xf numFmtId="0" fontId="5" fillId="0" borderId="9" xfId="0" applyFont="1" applyBorder="1" applyAlignment="1">
      <alignment horizontal="center" vertical="center" wrapText="1"/>
    </xf>
    <xf numFmtId="0" fontId="5" fillId="0" borderId="10" xfId="0" applyFont="1" applyBorder="1" applyAlignment="1">
      <alignment horizontal="center" vertical="center" wrapText="1"/>
    </xf>
    <xf numFmtId="0" fontId="3" fillId="0" borderId="8" xfId="0" applyFont="1" applyFill="1" applyBorder="1" applyAlignment="1" applyProtection="1">
      <alignment horizontal="left" vertical="center"/>
      <protection locked="0"/>
    </xf>
    <xf numFmtId="0" fontId="3" fillId="0" borderId="9" xfId="0" applyFont="1" applyFill="1" applyBorder="1" applyAlignment="1" applyProtection="1">
      <alignment horizontal="left" vertical="center"/>
      <protection locked="0"/>
    </xf>
    <xf numFmtId="0" fontId="3" fillId="0" borderId="10" xfId="0" applyFont="1" applyFill="1" applyBorder="1" applyAlignment="1" applyProtection="1">
      <alignment horizontal="left" vertical="center"/>
      <protection locked="0"/>
    </xf>
    <xf numFmtId="0" fontId="3" fillId="0" borderId="11" xfId="0" applyFont="1" applyBorder="1" applyAlignment="1" applyProtection="1">
      <alignment horizontal="center" vertical="center" wrapText="1"/>
      <protection locked="0"/>
    </xf>
    <xf numFmtId="0" fontId="3" fillId="0" borderId="3" xfId="0" applyFont="1" applyBorder="1" applyAlignment="1" applyProtection="1">
      <alignment horizontal="center" vertical="center" wrapText="1"/>
      <protection locked="0"/>
    </xf>
    <xf numFmtId="0" fontId="3" fillId="0" borderId="11" xfId="0" applyFont="1" applyBorder="1" applyAlignment="1">
      <alignment horizontal="left" vertical="center"/>
    </xf>
    <xf numFmtId="0" fontId="3" fillId="0" borderId="7" xfId="0" applyFont="1" applyBorder="1" applyAlignment="1">
      <alignment horizontal="left" vertical="center"/>
    </xf>
    <xf numFmtId="0" fontId="3" fillId="0" borderId="3" xfId="0" applyFont="1" applyBorder="1" applyAlignment="1">
      <alignment horizontal="left" vertical="center"/>
    </xf>
    <xf numFmtId="9" fontId="6" fillId="0" borderId="1" xfId="0" applyNumberFormat="1" applyFont="1" applyBorder="1" applyAlignment="1" applyProtection="1">
      <alignment horizontal="center" vertical="center" wrapText="1"/>
      <protection locked="0"/>
    </xf>
    <xf numFmtId="9" fontId="6" fillId="0" borderId="21" xfId="0" applyNumberFormat="1" applyFont="1" applyBorder="1" applyAlignment="1" applyProtection="1">
      <alignment horizontal="center" vertical="center" wrapText="1"/>
      <protection locked="0"/>
    </xf>
    <xf numFmtId="9" fontId="6" fillId="0" borderId="5" xfId="0" applyNumberFormat="1" applyFont="1" applyBorder="1" applyAlignment="1" applyProtection="1">
      <alignment horizontal="center" vertical="center" wrapText="1"/>
      <protection locked="0"/>
    </xf>
    <xf numFmtId="0" fontId="0" fillId="0" borderId="28" xfId="0" applyBorder="1" applyAlignment="1">
      <alignment horizontal="center" vertical="center" wrapText="1"/>
    </xf>
    <xf numFmtId="0" fontId="0" fillId="0" borderId="15" xfId="0" applyBorder="1" applyAlignment="1">
      <alignment horizontal="center" vertical="center" wrapText="1"/>
    </xf>
    <xf numFmtId="9" fontId="6" fillId="0" borderId="15" xfId="0" applyNumberFormat="1" applyFont="1" applyBorder="1" applyAlignment="1" applyProtection="1">
      <alignment horizontal="center" vertical="center" wrapText="1"/>
      <protection locked="0"/>
    </xf>
    <xf numFmtId="9" fontId="6" fillId="0" borderId="20" xfId="0" applyNumberFormat="1" applyFont="1" applyBorder="1" applyAlignment="1" applyProtection="1">
      <alignment horizontal="center" vertical="center" wrapText="1"/>
      <protection locked="0"/>
    </xf>
    <xf numFmtId="0" fontId="11" fillId="0" borderId="31" xfId="0" applyFont="1" applyBorder="1" applyAlignment="1">
      <alignment horizontal="center" vertical="center" wrapText="1"/>
    </xf>
    <xf numFmtId="9" fontId="4" fillId="0" borderId="5" xfId="0" applyNumberFormat="1" applyFont="1" applyBorder="1" applyAlignment="1" applyProtection="1">
      <alignment horizontal="center" vertical="center" wrapText="1"/>
      <protection locked="0"/>
    </xf>
    <xf numFmtId="9" fontId="4" fillId="0" borderId="1" xfId="0" applyNumberFormat="1" applyFont="1" applyBorder="1" applyAlignment="1" applyProtection="1">
      <alignment horizontal="center" vertical="center" wrapText="1"/>
      <protection locked="0"/>
    </xf>
    <xf numFmtId="0" fontId="11" fillId="0" borderId="32" xfId="0" applyFont="1" applyBorder="1" applyAlignment="1">
      <alignment horizontal="center" vertical="center" wrapText="1"/>
    </xf>
    <xf numFmtId="9" fontId="0" fillId="3" borderId="15" xfId="1" applyFont="1" applyFill="1" applyBorder="1" applyAlignment="1" applyProtection="1">
      <alignment horizontal="center" vertical="center"/>
      <protection locked="0"/>
    </xf>
    <xf numFmtId="9" fontId="0" fillId="3" borderId="13" xfId="1" applyFont="1" applyFill="1" applyBorder="1" applyAlignment="1" applyProtection="1">
      <alignment horizontal="center" vertical="center"/>
      <protection locked="0"/>
    </xf>
    <xf numFmtId="9" fontId="0" fillId="3" borderId="21" xfId="1" applyFont="1" applyFill="1" applyBorder="1" applyAlignment="1" applyProtection="1">
      <alignment horizontal="center" vertical="center"/>
      <protection locked="0"/>
    </xf>
    <xf numFmtId="0" fontId="12" fillId="0" borderId="13" xfId="0" applyFont="1" applyBorder="1" applyAlignment="1">
      <alignment vertical="center" wrapText="1"/>
    </xf>
    <xf numFmtId="0" fontId="2" fillId="0" borderId="5" xfId="0" applyFont="1" applyBorder="1" applyAlignment="1">
      <alignment vertical="center" wrapText="1"/>
    </xf>
    <xf numFmtId="0" fontId="0" fillId="0" borderId="33" xfId="0" applyBorder="1" applyAlignment="1">
      <alignment horizontal="center" vertical="center"/>
    </xf>
    <xf numFmtId="0" fontId="0" fillId="0" borderId="33" xfId="0" applyBorder="1"/>
    <xf numFmtId="0" fontId="0" fillId="0" borderId="13" xfId="0" applyBorder="1"/>
    <xf numFmtId="0" fontId="0" fillId="0" borderId="5" xfId="0" applyBorder="1" applyAlignment="1">
      <alignment vertical="center" wrapText="1"/>
    </xf>
    <xf numFmtId="9" fontId="6" fillId="0" borderId="5" xfId="0" applyNumberFormat="1" applyFont="1" applyBorder="1" applyAlignment="1" applyProtection="1">
      <alignment horizontal="left" vertical="center" wrapText="1"/>
      <protection locked="0"/>
    </xf>
    <xf numFmtId="0" fontId="0" fillId="0" borderId="5" xfId="0" applyBorder="1"/>
    <xf numFmtId="0" fontId="0" fillId="0" borderId="30" xfId="0" applyBorder="1" applyAlignment="1">
      <alignment vertical="center" wrapText="1"/>
    </xf>
    <xf numFmtId="0" fontId="0" fillId="0" borderId="17" xfId="0" applyBorder="1"/>
    <xf numFmtId="0" fontId="0" fillId="0" borderId="1" xfId="0" applyBorder="1" applyAlignment="1">
      <alignment horizontal="center" vertical="center"/>
    </xf>
    <xf numFmtId="0" fontId="0" fillId="0" borderId="34" xfId="0" applyBorder="1" applyAlignment="1">
      <alignment horizontal="center" vertical="center" wrapText="1"/>
    </xf>
    <xf numFmtId="9" fontId="4" fillId="0" borderId="13" xfId="0" applyNumberFormat="1" applyFont="1" applyBorder="1" applyAlignment="1" applyProtection="1">
      <alignment horizontal="left" vertical="center" wrapText="1"/>
      <protection locked="0"/>
    </xf>
    <xf numFmtId="0" fontId="0" fillId="0" borderId="35" xfId="0" applyBorder="1" applyAlignment="1">
      <alignment horizontal="center" vertical="center" wrapText="1"/>
    </xf>
    <xf numFmtId="0" fontId="0" fillId="0" borderId="36" xfId="0" applyBorder="1" applyAlignment="1">
      <alignment horizontal="center" vertical="center" wrapText="1"/>
    </xf>
    <xf numFmtId="0" fontId="0" fillId="0" borderId="17" xfId="0" applyBorder="1" applyAlignment="1">
      <alignment horizontal="center" vertical="center" wrapText="1"/>
    </xf>
    <xf numFmtId="9" fontId="4" fillId="0" borderId="17" xfId="0" applyNumberFormat="1" applyFont="1" applyBorder="1" applyAlignment="1" applyProtection="1">
      <alignment horizontal="center" vertical="center" wrapText="1"/>
      <protection locked="0"/>
    </xf>
  </cellXfs>
  <cellStyles count="3">
    <cellStyle name="Normal" xfId="0" builtinId="0"/>
    <cellStyle name="Normal 3" xfId="2" xr:uid="{FC1663EE-4AF0-4698-902D-9054E397A15C}"/>
    <cellStyle name="Pourcentage" xfId="1" builtinId="5"/>
  </cellStyles>
  <dxfs count="20">
    <dxf>
      <fill>
        <patternFill patternType="lightUp">
          <fgColor auto="1"/>
          <bgColor theme="0"/>
        </patternFill>
      </fill>
    </dxf>
    <dxf>
      <fill>
        <patternFill patternType="lightUp">
          <fgColor auto="1"/>
          <bgColor theme="0"/>
        </patternFill>
      </fill>
    </dxf>
    <dxf>
      <fill>
        <patternFill patternType="lightUp">
          <fgColor auto="1"/>
          <bgColor theme="0"/>
        </patternFill>
      </fill>
    </dxf>
    <dxf>
      <fill>
        <patternFill patternType="lightUp">
          <fgColor auto="1"/>
          <bgColor theme="0"/>
        </patternFill>
      </fill>
    </dxf>
    <dxf>
      <fill>
        <patternFill patternType="lightUp">
          <fgColor auto="1"/>
          <bgColor theme="0"/>
        </patternFill>
      </fill>
    </dxf>
    <dxf>
      <fill>
        <patternFill patternType="lightUp">
          <fgColor auto="1"/>
          <bgColor theme="0"/>
        </patternFill>
      </fill>
    </dxf>
    <dxf>
      <fill>
        <patternFill patternType="lightUp">
          <fgColor auto="1"/>
          <bgColor theme="0"/>
        </patternFill>
      </fill>
    </dxf>
    <dxf>
      <fill>
        <patternFill patternType="lightUp">
          <fgColor auto="1"/>
          <bgColor theme="0"/>
        </patternFill>
      </fill>
    </dxf>
    <dxf>
      <fill>
        <patternFill patternType="lightUp">
          <fgColor auto="1"/>
          <bgColor theme="0"/>
        </patternFill>
      </fill>
    </dxf>
    <dxf>
      <fill>
        <patternFill patternType="lightUp">
          <fgColor auto="1"/>
          <bgColor theme="0"/>
        </patternFill>
      </fill>
    </dxf>
    <dxf>
      <fill>
        <patternFill patternType="lightUp">
          <fgColor auto="1"/>
          <bgColor theme="0"/>
        </patternFill>
      </fill>
    </dxf>
    <dxf>
      <fill>
        <patternFill patternType="lightUp">
          <fgColor auto="1"/>
          <bgColor theme="0"/>
        </patternFill>
      </fill>
    </dxf>
    <dxf>
      <fill>
        <patternFill patternType="lightUp">
          <fgColor auto="1"/>
          <bgColor theme="0"/>
        </patternFill>
      </fill>
    </dxf>
    <dxf>
      <fill>
        <patternFill patternType="lightUp">
          <fgColor auto="1"/>
          <bgColor theme="0"/>
        </patternFill>
      </fill>
    </dxf>
    <dxf>
      <fill>
        <patternFill patternType="lightUp">
          <fgColor auto="1"/>
          <bgColor theme="0"/>
        </patternFill>
      </fill>
    </dxf>
    <dxf>
      <fill>
        <patternFill patternType="lightUp">
          <fgColor auto="1"/>
          <bgColor theme="0"/>
        </patternFill>
      </fill>
    </dxf>
    <dxf>
      <fill>
        <patternFill patternType="lightUp">
          <fgColor auto="1"/>
          <bgColor theme="0"/>
        </patternFill>
      </fill>
    </dxf>
    <dxf>
      <fill>
        <patternFill patternType="lightUp">
          <fgColor auto="1"/>
          <bgColor theme="0"/>
        </patternFill>
      </fill>
    </dxf>
    <dxf>
      <fill>
        <patternFill patternType="lightUp">
          <fgColor auto="1"/>
          <bgColor theme="0"/>
        </patternFill>
      </fill>
    </dxf>
    <dxf>
      <fill>
        <patternFill patternType="lightUp">
          <fgColor auto="1"/>
          <bgColor theme="0"/>
        </patternFill>
      </fill>
    </dxf>
  </dxfs>
  <tableStyles count="0" defaultTableStyle="TableStyleMedium2" defaultPivotStyle="PivotStyleLight16"/>
  <colors>
    <mruColors>
      <color rgb="FFFC9A9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3.xml"/><Relationship Id="rId5" Type="http://schemas.openxmlformats.org/officeDocument/2006/relationships/styles" Target="styles.xml"/><Relationship Id="rId10" Type="http://schemas.openxmlformats.org/officeDocument/2006/relationships/customXml" Target="../customXml/item2.xml"/><Relationship Id="rId4" Type="http://schemas.openxmlformats.org/officeDocument/2006/relationships/theme" Target="theme/theme1.xml"/><Relationship Id="rId9"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ysClr val="windowText" lastClr="000000"/>
                </a:solidFill>
                <a:latin typeface="+mn-lt"/>
                <a:ea typeface="+mn-ea"/>
                <a:cs typeface="+mn-cs"/>
              </a:defRPr>
            </a:pPr>
            <a:r>
              <a:rPr lang="en-US" sz="1200" b="1">
                <a:solidFill>
                  <a:sysClr val="windowText" lastClr="000000"/>
                </a:solidFill>
              </a:rPr>
              <a:t>% of compliance for each section</a:t>
            </a:r>
          </a:p>
        </c:rich>
      </c:tx>
      <c:overlay val="0"/>
      <c:spPr>
        <a:noFill/>
        <a:ln>
          <a:noFill/>
        </a:ln>
        <a:effectLst/>
      </c:spPr>
      <c:txPr>
        <a:bodyPr rot="0" spcFirstLastPara="1" vertOverflow="ellipsis" vert="horz" wrap="square" anchor="ctr" anchorCtr="1"/>
        <a:lstStyle/>
        <a:p>
          <a:pPr>
            <a:defRPr sz="1200" b="1" i="0" u="none" strike="noStrike" kern="1200" spc="0" baseline="0">
              <a:solidFill>
                <a:sysClr val="windowText" lastClr="000000"/>
              </a:solidFill>
              <a:latin typeface="+mn-lt"/>
              <a:ea typeface="+mn-ea"/>
              <a:cs typeface="+mn-cs"/>
            </a:defRPr>
          </a:pPr>
          <a:endParaRPr lang="fr-FR"/>
        </a:p>
      </c:txPr>
    </c:title>
    <c:autoTitleDeleted val="0"/>
    <c:plotArea>
      <c:layout/>
      <c:barChart>
        <c:barDir val="col"/>
        <c:grouping val="clustered"/>
        <c:varyColors val="0"/>
        <c:ser>
          <c:idx val="0"/>
          <c:order val="0"/>
          <c:tx>
            <c:strRef>
              <c:f>'CR-GR-HSE-431'!$B$5</c:f>
              <c:strCache>
                <c:ptCount val="1"/>
              </c:strCache>
            </c:strRef>
          </c:tx>
          <c:spPr>
            <a:solidFill>
              <a:schemeClr val="accent1"/>
            </a:solidFill>
            <a:ln>
              <a:noFill/>
            </a:ln>
            <a:effectLst/>
          </c:spPr>
          <c:invertIfNegative val="0"/>
          <c:cat>
            <c:strRef>
              <c:f>'CR-GR-HSE-431'!$A$6:$A$10</c:f>
              <c:strCache>
                <c:ptCount val="5"/>
                <c:pt idx="0">
                  <c:v>3.1 Risk Analysis and Procedures</c:v>
                </c:pt>
                <c:pt idx="1">
                  <c:v>3.2 Information and Training</c:v>
                </c:pt>
                <c:pt idx="2">
                  <c:v>3.3 Implementation</c:v>
                </c:pt>
                <c:pt idx="3">
                  <c:v>3.4 Audits</c:v>
                </c:pt>
                <c:pt idx="4">
                  <c:v>3.5 HSE Assessment Criteria for Loading Third Party Sites</c:v>
                </c:pt>
              </c:strCache>
            </c:strRef>
          </c:cat>
          <c:val>
            <c:numRef>
              <c:f>'CR-GR-HSE-431'!$B$6:$B$10</c:f>
              <c:numCache>
                <c:formatCode>General</c:formatCode>
                <c:ptCount val="5"/>
              </c:numCache>
            </c:numRef>
          </c:val>
          <c:extLst>
            <c:ext xmlns:c16="http://schemas.microsoft.com/office/drawing/2014/chart" uri="{C3380CC4-5D6E-409C-BE32-E72D297353CC}">
              <c16:uniqueId val="{00000000-C6FA-488E-BF67-5736C45CB30B}"/>
            </c:ext>
          </c:extLst>
        </c:ser>
        <c:ser>
          <c:idx val="1"/>
          <c:order val="1"/>
          <c:tx>
            <c:strRef>
              <c:f>'CR-GR-HSE-431'!$C$5</c:f>
              <c:strCache>
                <c:ptCount val="1"/>
              </c:strCache>
            </c:strRef>
          </c:tx>
          <c:spPr>
            <a:solidFill>
              <a:schemeClr val="accent2"/>
            </a:solidFill>
            <a:ln>
              <a:noFill/>
            </a:ln>
            <a:effectLst/>
          </c:spPr>
          <c:invertIfNegative val="0"/>
          <c:cat>
            <c:strRef>
              <c:f>'CR-GR-HSE-431'!$A$6:$A$10</c:f>
              <c:strCache>
                <c:ptCount val="5"/>
                <c:pt idx="0">
                  <c:v>3.1 Risk Analysis and Procedures</c:v>
                </c:pt>
                <c:pt idx="1">
                  <c:v>3.2 Information and Training</c:v>
                </c:pt>
                <c:pt idx="2">
                  <c:v>3.3 Implementation</c:v>
                </c:pt>
                <c:pt idx="3">
                  <c:v>3.4 Audits</c:v>
                </c:pt>
                <c:pt idx="4">
                  <c:v>3.5 HSE Assessment Criteria for Loading Third Party Sites</c:v>
                </c:pt>
              </c:strCache>
            </c:strRef>
          </c:cat>
          <c:val>
            <c:numRef>
              <c:f>'CR-GR-HSE-431'!$C$6:$C$10</c:f>
              <c:numCache>
                <c:formatCode>General</c:formatCode>
                <c:ptCount val="5"/>
              </c:numCache>
            </c:numRef>
          </c:val>
          <c:extLst>
            <c:ext xmlns:c16="http://schemas.microsoft.com/office/drawing/2014/chart" uri="{C3380CC4-5D6E-409C-BE32-E72D297353CC}">
              <c16:uniqueId val="{00000001-C6FA-488E-BF67-5736C45CB30B}"/>
            </c:ext>
          </c:extLst>
        </c:ser>
        <c:ser>
          <c:idx val="2"/>
          <c:order val="2"/>
          <c:tx>
            <c:strRef>
              <c:f>'CR-GR-HSE-431'!$D$5</c:f>
              <c:strCache>
                <c:ptCount val="1"/>
              </c:strCache>
            </c:strRef>
          </c:tx>
          <c:spPr>
            <a:solidFill>
              <a:schemeClr val="accent3"/>
            </a:solidFill>
            <a:ln>
              <a:noFill/>
            </a:ln>
            <a:effectLst/>
          </c:spPr>
          <c:invertIfNegative val="0"/>
          <c:cat>
            <c:strRef>
              <c:f>'CR-GR-HSE-431'!$A$6:$A$10</c:f>
              <c:strCache>
                <c:ptCount val="5"/>
                <c:pt idx="0">
                  <c:v>3.1 Risk Analysis and Procedures</c:v>
                </c:pt>
                <c:pt idx="1">
                  <c:v>3.2 Information and Training</c:v>
                </c:pt>
                <c:pt idx="2">
                  <c:v>3.3 Implementation</c:v>
                </c:pt>
                <c:pt idx="3">
                  <c:v>3.4 Audits</c:v>
                </c:pt>
                <c:pt idx="4">
                  <c:v>3.5 HSE Assessment Criteria for Loading Third Party Sites</c:v>
                </c:pt>
              </c:strCache>
            </c:strRef>
          </c:cat>
          <c:val>
            <c:numRef>
              <c:f>'CR-GR-HSE-431'!$D$6:$D$10</c:f>
              <c:numCache>
                <c:formatCode>General</c:formatCode>
                <c:ptCount val="5"/>
              </c:numCache>
            </c:numRef>
          </c:val>
          <c:extLst>
            <c:ext xmlns:c16="http://schemas.microsoft.com/office/drawing/2014/chart" uri="{C3380CC4-5D6E-409C-BE32-E72D297353CC}">
              <c16:uniqueId val="{00000002-C6FA-488E-BF67-5736C45CB30B}"/>
            </c:ext>
          </c:extLst>
        </c:ser>
        <c:ser>
          <c:idx val="3"/>
          <c:order val="3"/>
          <c:tx>
            <c:strRef>
              <c:f>'CR-GR-HSE-431'!$E$5</c:f>
              <c:strCache>
                <c:ptCount val="1"/>
                <c:pt idx="0">
                  <c:v>% of compliance</c:v>
                </c:pt>
              </c:strCache>
            </c:strRef>
          </c:tx>
          <c:spPr>
            <a:solidFill>
              <a:srgbClr val="0070C0"/>
            </a:solidFill>
            <a:ln>
              <a:noFill/>
            </a:ln>
            <a:effectLst/>
          </c:spPr>
          <c:invertIfNegative val="0"/>
          <c:cat>
            <c:strRef>
              <c:f>'CR-GR-HSE-431'!$A$6:$A$10</c:f>
              <c:strCache>
                <c:ptCount val="5"/>
                <c:pt idx="0">
                  <c:v>3.1 Risk Analysis and Procedures</c:v>
                </c:pt>
                <c:pt idx="1">
                  <c:v>3.2 Information and Training</c:v>
                </c:pt>
                <c:pt idx="2">
                  <c:v>3.3 Implementation</c:v>
                </c:pt>
                <c:pt idx="3">
                  <c:v>3.4 Audits</c:v>
                </c:pt>
                <c:pt idx="4">
                  <c:v>3.5 HSE Assessment Criteria for Loading Third Party Sites</c:v>
                </c:pt>
              </c:strCache>
            </c:strRef>
          </c:cat>
          <c:val>
            <c:numRef>
              <c:f>'CR-GR-HSE-431'!$E$6:$E$10</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3-C6FA-488E-BF67-5736C45CB30B}"/>
            </c:ext>
          </c:extLst>
        </c:ser>
        <c:dLbls>
          <c:showLegendKey val="0"/>
          <c:showVal val="0"/>
          <c:showCatName val="0"/>
          <c:showSerName val="0"/>
          <c:showPercent val="0"/>
          <c:showBubbleSize val="0"/>
        </c:dLbls>
        <c:gapWidth val="219"/>
        <c:overlap val="-27"/>
        <c:axId val="804211128"/>
        <c:axId val="804207600"/>
      </c:barChart>
      <c:catAx>
        <c:axId val="8042111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crossAx val="804207600"/>
        <c:crosses val="autoZero"/>
        <c:auto val="1"/>
        <c:lblAlgn val="ctr"/>
        <c:lblOffset val="100"/>
        <c:noMultiLvlLbl val="0"/>
      </c:catAx>
      <c:valAx>
        <c:axId val="804207600"/>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crossAx val="804211128"/>
        <c:crosses val="autoZero"/>
        <c:crossBetween val="between"/>
        <c:majorUnit val="0.2"/>
      </c:valAx>
      <c:spPr>
        <a:noFill/>
        <a:ln>
          <a:noFill/>
        </a:ln>
        <a:effectLst/>
      </c:spPr>
    </c:plotArea>
    <c:plotVisOnly val="1"/>
    <c:dispBlanksAs val="gap"/>
    <c:showDLblsOverMax val="0"/>
  </c:chart>
  <c:spPr>
    <a:solidFill>
      <a:schemeClr val="bg1"/>
    </a:solidFill>
    <a:ln w="25400" cap="flat" cmpd="sng" algn="ctr">
      <a:solidFill>
        <a:schemeClr val="tx1"/>
      </a:solid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5</xdr:col>
      <xdr:colOff>550334</xdr:colOff>
      <xdr:row>4</xdr:row>
      <xdr:rowOff>10583</xdr:rowOff>
    </xdr:from>
    <xdr:to>
      <xdr:col>10</xdr:col>
      <xdr:colOff>95251</xdr:colOff>
      <xdr:row>10</xdr:row>
      <xdr:rowOff>0</xdr:rowOff>
    </xdr:to>
    <xdr:graphicFrame macro="">
      <xdr:nvGraphicFramePr>
        <xdr:cNvPr id="2" name="Graphique 1">
          <a:extLst>
            <a:ext uri="{FF2B5EF4-FFF2-40B4-BE49-F238E27FC236}">
              <a16:creationId xmlns:a16="http://schemas.microsoft.com/office/drawing/2014/main" id="{00000000-0008-0000-0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persons/person.xml><?xml version="1.0" encoding="utf-8"?>
<personList xmlns="http://schemas.microsoft.com/office/spreadsheetml/2018/threadedcomments" xmlns:x="http://schemas.openxmlformats.org/spreadsheetml/2006/main">
  <person displayName="Aurelie SALA" id="{49AFE12D-D3B5-400A-9DF7-8A4789C65FC8}" userId="S::aurelie.sala@total.com::dde97794-4752-405b-9536-6058c371f01d"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au1" displayName="Tableau1" ref="A1:D6" totalsRowShown="0">
  <autoFilter ref="A1:D6" xr:uid="{00000000-0009-0000-0100-000001000000}"/>
  <tableColumns count="4">
    <tableColumn id="1" xr3:uid="{00000000-0010-0000-0000-000001000000}" name="Section"/>
    <tableColumn id="2" xr3:uid="{00000000-0010-0000-0000-000002000000}" name="Sub Section"/>
    <tableColumn id="3" xr3:uid="{00000000-0010-0000-0000-000003000000}" name="Maestro Expectations"/>
    <tableColumn id="4" xr3:uid="{00000000-0010-0000-0000-000004000000}" name="% of Conformity"/>
  </tableColumns>
  <tableStyleInfo name="TableStyleMedium2"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J13" dT="2020-07-23T14:09:20.65" personId="{49AFE12D-D3B5-400A-9DF7-8A4789C65FC8}" id="{49BED2E6-27E7-4A6E-942F-12CAC7675220}">
    <text>Ne pas modifier le contenu de la case</text>
  </threadedComment>
</ThreadedComments>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6"/>
  <sheetViews>
    <sheetView workbookViewId="0">
      <selection activeCell="D10" sqref="D10"/>
    </sheetView>
  </sheetViews>
  <sheetFormatPr baseColWidth="10" defaultColWidth="11.42578125" defaultRowHeight="15" x14ac:dyDescent="0.25"/>
  <cols>
    <col min="2" max="2" width="13.42578125" customWidth="1"/>
    <col min="3" max="3" width="22.28515625" customWidth="1"/>
    <col min="4" max="4" width="17.42578125" customWidth="1"/>
  </cols>
  <sheetData>
    <row r="1" spans="1:4" x14ac:dyDescent="0.25">
      <c r="A1" t="s">
        <v>0</v>
      </c>
      <c r="B1" t="s">
        <v>1</v>
      </c>
      <c r="C1" t="s">
        <v>2</v>
      </c>
      <c r="D1" t="s">
        <v>3</v>
      </c>
    </row>
    <row r="2" spans="1:4" x14ac:dyDescent="0.25">
      <c r="A2" t="s">
        <v>4</v>
      </c>
      <c r="B2" t="s">
        <v>5</v>
      </c>
      <c r="C2" t="s">
        <v>6</v>
      </c>
      <c r="D2">
        <v>0</v>
      </c>
    </row>
    <row r="3" spans="1:4" x14ac:dyDescent="0.25">
      <c r="A3" t="s">
        <v>4</v>
      </c>
      <c r="B3" t="s">
        <v>7</v>
      </c>
      <c r="C3" t="s">
        <v>8</v>
      </c>
      <c r="D3">
        <v>0</v>
      </c>
    </row>
    <row r="4" spans="1:4" x14ac:dyDescent="0.25">
      <c r="A4" t="s">
        <v>4</v>
      </c>
      <c r="B4" t="s">
        <v>9</v>
      </c>
      <c r="C4" t="s">
        <v>10</v>
      </c>
      <c r="D4">
        <v>0</v>
      </c>
    </row>
    <row r="5" spans="1:4" x14ac:dyDescent="0.25">
      <c r="A5" t="s">
        <v>4</v>
      </c>
      <c r="B5" t="s">
        <v>11</v>
      </c>
      <c r="C5" t="s">
        <v>12</v>
      </c>
      <c r="D5">
        <v>0</v>
      </c>
    </row>
    <row r="6" spans="1:4" x14ac:dyDescent="0.25">
      <c r="A6" t="s">
        <v>4</v>
      </c>
      <c r="B6" t="s">
        <v>13</v>
      </c>
      <c r="C6" t="s">
        <v>10</v>
      </c>
      <c r="D6">
        <v>0</v>
      </c>
    </row>
  </sheetData>
  <pageMargins left="0.7" right="0.7" top="0.75" bottom="0.75" header="0.3" footer="0.3"/>
  <pageSetup orientation="portrait" r:id="rId1"/>
  <headerFooter>
    <oddFooter>&amp;L&amp;1#&amp;"Calibri"&amp;10&amp;K000000TOTAL Classification: Restricted Distribution TOTAL - All rights reserved</oddFooter>
  </headerFooter>
  <tableParts count="1">
    <tablePart r:id="rId2"/>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43"/>
  <sheetViews>
    <sheetView tabSelected="1" view="pageBreakPreview" topLeftCell="A7" zoomScale="50" zoomScaleNormal="90" zoomScaleSheetLayoutView="50" workbookViewId="0">
      <selection activeCell="A14" sqref="A14:A43"/>
    </sheetView>
  </sheetViews>
  <sheetFormatPr baseColWidth="10" defaultColWidth="11.42578125" defaultRowHeight="15" x14ac:dyDescent="0.25"/>
  <cols>
    <col min="1" max="1" width="13.140625" style="4" customWidth="1"/>
    <col min="2" max="2" width="9.5703125" style="4" customWidth="1"/>
    <col min="3" max="3" width="16.28515625" style="4" customWidth="1"/>
    <col min="4" max="4" width="12.85546875" style="4" customWidth="1"/>
    <col min="5" max="5" width="60.42578125" style="11" customWidth="1"/>
    <col min="6" max="6" width="30.28515625" style="11" customWidth="1"/>
    <col min="7" max="7" width="30.28515625" style="1" customWidth="1"/>
    <col min="8" max="8" width="12.85546875" style="1" customWidth="1"/>
    <col min="9" max="9" width="12.140625" style="1" customWidth="1"/>
    <col min="10" max="10" width="6.140625" style="1" hidden="1" customWidth="1"/>
    <col min="11" max="11" width="10.85546875" style="2" customWidth="1"/>
    <col min="12" max="12" width="19.7109375" style="2" customWidth="1"/>
    <col min="13" max="13" width="50.42578125" style="2" customWidth="1"/>
    <col min="14" max="14" width="50.42578125" style="1" customWidth="1"/>
    <col min="16" max="16" width="0" hidden="1" customWidth="1"/>
  </cols>
  <sheetData>
    <row r="1" spans="1:16" ht="76.5" customHeight="1" thickBot="1" x14ac:dyDescent="0.3">
      <c r="A1" s="78" t="s">
        <v>31</v>
      </c>
      <c r="B1" s="79"/>
      <c r="C1" s="79"/>
      <c r="D1" s="79"/>
      <c r="E1" s="79"/>
      <c r="F1" s="79"/>
      <c r="G1" s="79"/>
      <c r="H1" s="79"/>
      <c r="I1" s="79"/>
      <c r="J1" s="79"/>
      <c r="K1" s="79"/>
      <c r="L1" s="79"/>
      <c r="M1" s="80"/>
    </row>
    <row r="2" spans="1:16" ht="35.25" customHeight="1" thickBot="1" x14ac:dyDescent="0.3"/>
    <row r="3" spans="1:16" ht="18.75" customHeight="1" thickBot="1" x14ac:dyDescent="0.3">
      <c r="A3" s="81" t="s">
        <v>14</v>
      </c>
      <c r="B3" s="82"/>
      <c r="C3" s="82"/>
      <c r="D3" s="82"/>
      <c r="E3" s="83"/>
      <c r="F3" s="14" t="s">
        <v>15</v>
      </c>
      <c r="G3" s="15" t="s">
        <v>16</v>
      </c>
      <c r="I3" s="86" t="s">
        <v>27</v>
      </c>
      <c r="J3" s="87"/>
      <c r="K3" s="88"/>
      <c r="L3" s="88"/>
      <c r="M3" s="23" t="s">
        <v>26</v>
      </c>
      <c r="P3" s="19" t="s">
        <v>15</v>
      </c>
    </row>
    <row r="4" spans="1:16" s="5" customFormat="1" ht="33" customHeight="1" thickBot="1" x14ac:dyDescent="0.3">
      <c r="A4" s="6"/>
      <c r="B4" s="6"/>
      <c r="C4" s="6"/>
      <c r="D4" s="6"/>
      <c r="H4" s="7"/>
      <c r="I4" s="7"/>
      <c r="J4" s="7"/>
      <c r="K4" s="8"/>
      <c r="L4" s="8"/>
      <c r="P4" s="20" t="s">
        <v>16</v>
      </c>
    </row>
    <row r="5" spans="1:16" s="5" customFormat="1" ht="32.25" customHeight="1" thickBot="1" x14ac:dyDescent="0.3">
      <c r="A5" s="84" t="str">
        <f>A13</f>
        <v>Section Description</v>
      </c>
      <c r="B5" s="85"/>
      <c r="C5" s="85"/>
      <c r="D5" s="85"/>
      <c r="E5" s="18" t="s">
        <v>17</v>
      </c>
      <c r="F5" s="10"/>
      <c r="G5" s="12"/>
      <c r="I5" s="7"/>
      <c r="J5" s="7"/>
      <c r="K5" s="8"/>
    </row>
    <row r="6" spans="1:16" s="5" customFormat="1" ht="32.25" customHeight="1" x14ac:dyDescent="0.25">
      <c r="A6" s="65" t="str">
        <f>A14</f>
        <v>3.1 Risk Analysis and Procedures</v>
      </c>
      <c r="B6" s="66"/>
      <c r="C6" s="66"/>
      <c r="D6" s="66"/>
      <c r="E6" s="16">
        <f>K14</f>
        <v>0</v>
      </c>
      <c r="F6" s="13"/>
      <c r="G6" s="12"/>
      <c r="I6" s="7"/>
      <c r="J6" s="7"/>
      <c r="K6" s="8"/>
    </row>
    <row r="7" spans="1:16" s="5" customFormat="1" ht="32.25" customHeight="1" x14ac:dyDescent="0.25">
      <c r="A7" s="65" t="str">
        <f>A19</f>
        <v>3.2 Information and Training</v>
      </c>
      <c r="B7" s="66"/>
      <c r="C7" s="66"/>
      <c r="D7" s="66"/>
      <c r="E7" s="16">
        <f>K16</f>
        <v>0</v>
      </c>
      <c r="F7" s="13"/>
      <c r="G7" s="12"/>
      <c r="I7" s="7"/>
      <c r="J7" s="7"/>
      <c r="K7" s="8"/>
    </row>
    <row r="8" spans="1:16" s="5" customFormat="1" ht="32.25" customHeight="1" x14ac:dyDescent="0.25">
      <c r="A8" s="65" t="str">
        <f>A27</f>
        <v>3.3 Implementation</v>
      </c>
      <c r="B8" s="66"/>
      <c r="C8" s="66"/>
      <c r="D8" s="66"/>
      <c r="E8" s="16">
        <f>K18</f>
        <v>0</v>
      </c>
      <c r="F8" s="13"/>
      <c r="G8" s="12"/>
      <c r="I8" s="7"/>
      <c r="J8" s="7"/>
      <c r="K8" s="8"/>
    </row>
    <row r="9" spans="1:16" s="5" customFormat="1" ht="32.25" customHeight="1" x14ac:dyDescent="0.25">
      <c r="A9" s="65" t="str">
        <f>A38</f>
        <v>3.4 Audits</v>
      </c>
      <c r="B9" s="66"/>
      <c r="C9" s="66"/>
      <c r="D9" s="66"/>
      <c r="E9" s="17">
        <f>K21</f>
        <v>0</v>
      </c>
      <c r="F9" s="13"/>
      <c r="G9" s="12"/>
      <c r="H9" s="7"/>
      <c r="I9" s="7"/>
      <c r="J9" s="7"/>
      <c r="K9" s="8"/>
    </row>
    <row r="10" spans="1:16" s="5" customFormat="1" ht="32.25" customHeight="1" x14ac:dyDescent="0.25">
      <c r="A10" s="65" t="str">
        <f>A40</f>
        <v>3.5 HSE Assessment Criteria for Loading Third Party Sites</v>
      </c>
      <c r="B10" s="66"/>
      <c r="C10" s="66"/>
      <c r="D10" s="66"/>
      <c r="E10" s="17">
        <f>K22</f>
        <v>0</v>
      </c>
      <c r="F10" s="13"/>
      <c r="G10" s="12"/>
      <c r="H10" s="7"/>
      <c r="I10" s="7"/>
      <c r="J10" s="7"/>
      <c r="K10" s="8"/>
    </row>
    <row r="11" spans="1:16" s="5" customFormat="1" ht="18.75" customHeight="1" x14ac:dyDescent="0.25">
      <c r="A11" s="21"/>
      <c r="B11" s="21"/>
      <c r="C11" s="21"/>
      <c r="D11" s="21"/>
      <c r="E11" s="22"/>
      <c r="F11" s="13"/>
      <c r="G11" s="12"/>
      <c r="H11" s="7"/>
      <c r="I11" s="7"/>
      <c r="J11" s="7"/>
      <c r="K11" s="8"/>
    </row>
    <row r="12" spans="1:16" s="5" customFormat="1" ht="18.75" customHeight="1" thickBot="1" x14ac:dyDescent="0.3">
      <c r="F12" s="10"/>
      <c r="G12" s="12"/>
      <c r="H12" s="7"/>
      <c r="I12" s="7"/>
      <c r="J12" s="7"/>
      <c r="K12" s="8"/>
      <c r="L12" s="8"/>
      <c r="M12" s="8"/>
      <c r="N12" s="7"/>
      <c r="P12" s="9"/>
    </row>
    <row r="13" spans="1:16" s="3" customFormat="1" ht="93.75" customHeight="1" thickBot="1" x14ac:dyDescent="0.3">
      <c r="A13" s="25" t="s">
        <v>18</v>
      </c>
      <c r="B13" s="26" t="s">
        <v>1</v>
      </c>
      <c r="C13" s="26" t="s">
        <v>19</v>
      </c>
      <c r="D13" s="26" t="s">
        <v>2</v>
      </c>
      <c r="E13" s="26" t="s">
        <v>20</v>
      </c>
      <c r="F13" s="26" t="s">
        <v>21</v>
      </c>
      <c r="G13" s="26" t="s">
        <v>25</v>
      </c>
      <c r="H13" s="26" t="s">
        <v>29</v>
      </c>
      <c r="I13" s="27" t="s">
        <v>30</v>
      </c>
      <c r="J13" s="28" t="s">
        <v>17</v>
      </c>
      <c r="K13" s="28" t="s">
        <v>22</v>
      </c>
      <c r="L13" s="26" t="s">
        <v>23</v>
      </c>
      <c r="M13" s="29" t="s">
        <v>24</v>
      </c>
    </row>
    <row r="14" spans="1:16" s="30" customFormat="1" ht="60" customHeight="1" x14ac:dyDescent="0.25">
      <c r="A14" s="73" t="s">
        <v>49</v>
      </c>
      <c r="B14" s="70" t="s">
        <v>32</v>
      </c>
      <c r="C14" s="71" t="s">
        <v>48</v>
      </c>
      <c r="D14" s="71" t="s">
        <v>51</v>
      </c>
      <c r="E14" s="89" t="s">
        <v>50</v>
      </c>
      <c r="F14" s="39" t="s">
        <v>86</v>
      </c>
      <c r="G14" s="31" t="s">
        <v>117</v>
      </c>
      <c r="H14" s="42" t="s">
        <v>16</v>
      </c>
      <c r="I14" s="48">
        <v>0</v>
      </c>
      <c r="J14" s="48">
        <f t="shared" ref="J14:J43" si="0">IF(H14="NA","-",IF(H14="NON",0,I14))</f>
        <v>0</v>
      </c>
      <c r="K14" s="100">
        <f>IF((H14="NA")*AND(H15="NA"),"-",AVERAGE(J14:J15))</f>
        <v>0</v>
      </c>
      <c r="L14" s="24"/>
      <c r="M14" s="24"/>
    </row>
    <row r="15" spans="1:16" s="30" customFormat="1" ht="77.25" customHeight="1" x14ac:dyDescent="0.25">
      <c r="A15" s="74"/>
      <c r="B15" s="70"/>
      <c r="C15" s="71"/>
      <c r="D15" s="71"/>
      <c r="E15" s="89"/>
      <c r="F15" s="39" t="s">
        <v>87</v>
      </c>
      <c r="G15" s="31" t="s">
        <v>117</v>
      </c>
      <c r="H15" s="45" t="s">
        <v>16</v>
      </c>
      <c r="I15" s="45"/>
      <c r="J15" s="48">
        <f t="shared" si="0"/>
        <v>0</v>
      </c>
      <c r="K15" s="72"/>
      <c r="L15" s="24"/>
      <c r="M15" s="24"/>
    </row>
    <row r="16" spans="1:16" s="30" customFormat="1" ht="60" x14ac:dyDescent="0.25">
      <c r="A16" s="74"/>
      <c r="B16" s="68" t="s">
        <v>33</v>
      </c>
      <c r="C16" s="62" t="s">
        <v>52</v>
      </c>
      <c r="D16" s="62" t="s">
        <v>53</v>
      </c>
      <c r="E16" s="90" t="s">
        <v>88</v>
      </c>
      <c r="F16" s="31" t="s">
        <v>89</v>
      </c>
      <c r="G16" s="39" t="s">
        <v>118</v>
      </c>
      <c r="H16" s="45" t="s">
        <v>16</v>
      </c>
      <c r="I16" s="45">
        <v>0</v>
      </c>
      <c r="J16" s="48">
        <f t="shared" si="0"/>
        <v>0</v>
      </c>
      <c r="K16" s="101">
        <f>IF((H16="NA")*AND(H17="NA"),"-",AVERAGE(J16:J17))</f>
        <v>0</v>
      </c>
      <c r="L16" s="49"/>
      <c r="M16" s="49"/>
    </row>
    <row r="17" spans="1:14" s="107" customFormat="1" ht="74.25" customHeight="1" thickBot="1" x14ac:dyDescent="0.3">
      <c r="A17" s="74"/>
      <c r="B17" s="69"/>
      <c r="C17" s="67"/>
      <c r="D17" s="67"/>
      <c r="E17" s="91"/>
      <c r="F17" s="32" t="s">
        <v>90</v>
      </c>
      <c r="G17" s="103" t="s">
        <v>118</v>
      </c>
      <c r="H17" s="52" t="s">
        <v>16</v>
      </c>
      <c r="I17" s="52"/>
      <c r="J17" s="58">
        <f t="shared" si="0"/>
        <v>0</v>
      </c>
      <c r="K17" s="72"/>
      <c r="L17" s="53"/>
      <c r="M17" s="53"/>
    </row>
    <row r="18" spans="1:14" s="112" customFormat="1" ht="96.75" customHeight="1" thickTop="1" thickBot="1" x14ac:dyDescent="0.3">
      <c r="A18" s="75"/>
      <c r="B18" s="111" t="s">
        <v>34</v>
      </c>
      <c r="C18" s="33" t="s">
        <v>54</v>
      </c>
      <c r="D18" s="33" t="s">
        <v>55</v>
      </c>
      <c r="E18" s="34" t="s">
        <v>56</v>
      </c>
      <c r="F18" s="35" t="s">
        <v>91</v>
      </c>
      <c r="G18" s="35" t="s">
        <v>119</v>
      </c>
      <c r="H18" s="46" t="s">
        <v>16</v>
      </c>
      <c r="I18" s="46">
        <v>0</v>
      </c>
      <c r="J18" s="46">
        <f t="shared" si="0"/>
        <v>0</v>
      </c>
      <c r="K18" s="46">
        <f>IF((H18="NA"),"-",AVERAGE(J18))</f>
        <v>0</v>
      </c>
      <c r="L18" s="56"/>
      <c r="M18" s="56"/>
    </row>
    <row r="19" spans="1:14" s="110" customFormat="1" ht="105" x14ac:dyDescent="0.25">
      <c r="A19" s="73" t="s">
        <v>57</v>
      </c>
      <c r="B19" s="76" t="s">
        <v>35</v>
      </c>
      <c r="C19" s="93" t="s">
        <v>58</v>
      </c>
      <c r="D19" s="108" t="s">
        <v>59</v>
      </c>
      <c r="E19" s="109" t="s">
        <v>60</v>
      </c>
      <c r="F19" s="31" t="s">
        <v>92</v>
      </c>
      <c r="G19" s="31" t="s">
        <v>118</v>
      </c>
      <c r="H19" s="48" t="s">
        <v>16</v>
      </c>
      <c r="I19" s="48">
        <v>0</v>
      </c>
      <c r="J19" s="48">
        <f t="shared" si="0"/>
        <v>0</v>
      </c>
      <c r="K19" s="101">
        <f>IF((H19="NA")*AND(H20="NA"),"-",AVERAGE(J19:J20))</f>
        <v>0</v>
      </c>
      <c r="L19" s="49"/>
      <c r="M19" s="49"/>
    </row>
    <row r="20" spans="1:14" s="30" customFormat="1" ht="113.25" customHeight="1" x14ac:dyDescent="0.25">
      <c r="A20" s="74"/>
      <c r="B20" s="77"/>
      <c r="C20" s="67"/>
      <c r="D20" s="36" t="s">
        <v>36</v>
      </c>
      <c r="E20" s="37" t="s">
        <v>62</v>
      </c>
      <c r="F20" s="39" t="s">
        <v>93</v>
      </c>
      <c r="G20" s="39" t="s">
        <v>120</v>
      </c>
      <c r="H20" s="45" t="s">
        <v>16</v>
      </c>
      <c r="I20" s="45">
        <v>0</v>
      </c>
      <c r="J20" s="48">
        <f t="shared" si="0"/>
        <v>0</v>
      </c>
      <c r="K20" s="72"/>
      <c r="L20" s="24"/>
      <c r="M20" s="24"/>
    </row>
    <row r="21" spans="1:14" s="30" customFormat="1" ht="210" x14ac:dyDescent="0.25">
      <c r="A21" s="74"/>
      <c r="B21" s="68" t="s">
        <v>37</v>
      </c>
      <c r="C21" s="62" t="s">
        <v>61</v>
      </c>
      <c r="D21" s="64" t="s">
        <v>63</v>
      </c>
      <c r="E21" s="64" t="s">
        <v>64</v>
      </c>
      <c r="F21" s="41" t="s">
        <v>94</v>
      </c>
      <c r="G21" s="38" t="s">
        <v>121</v>
      </c>
      <c r="H21" s="45" t="s">
        <v>16</v>
      </c>
      <c r="I21" s="45">
        <v>0</v>
      </c>
      <c r="J21" s="48">
        <f t="shared" si="0"/>
        <v>0</v>
      </c>
      <c r="K21" s="101">
        <f>IF((H21="NA")*AND(H22="NA")*AND(H23="NA")*AND(H24="NA")*AND(H25="NA")*AND(H26="NA"),"-",AVERAGE(J21:J26))</f>
        <v>0</v>
      </c>
      <c r="L21" s="24"/>
      <c r="M21" s="24"/>
    </row>
    <row r="22" spans="1:14" s="30" customFormat="1" ht="105" customHeight="1" x14ac:dyDescent="0.25">
      <c r="A22" s="74"/>
      <c r="B22" s="68"/>
      <c r="C22" s="62"/>
      <c r="D22" s="62"/>
      <c r="E22" s="62"/>
      <c r="F22" s="38" t="s">
        <v>95</v>
      </c>
      <c r="G22" s="38" t="s">
        <v>121</v>
      </c>
      <c r="H22" s="45" t="s">
        <v>16</v>
      </c>
      <c r="I22" s="45"/>
      <c r="J22" s="48">
        <f t="shared" si="0"/>
        <v>0</v>
      </c>
      <c r="K22" s="102"/>
      <c r="L22" s="24"/>
      <c r="M22" s="24"/>
    </row>
    <row r="23" spans="1:14" s="30" customFormat="1" ht="120" x14ac:dyDescent="0.25">
      <c r="A23" s="74"/>
      <c r="B23" s="68"/>
      <c r="C23" s="62"/>
      <c r="D23" s="62"/>
      <c r="E23" s="62"/>
      <c r="F23" s="38" t="s">
        <v>96</v>
      </c>
      <c r="G23" s="38" t="s">
        <v>122</v>
      </c>
      <c r="H23" s="45" t="s">
        <v>16</v>
      </c>
      <c r="I23" s="45"/>
      <c r="J23" s="48">
        <f t="shared" si="0"/>
        <v>0</v>
      </c>
      <c r="K23" s="102"/>
      <c r="L23" s="24"/>
      <c r="M23" s="24"/>
    </row>
    <row r="24" spans="1:14" s="30" customFormat="1" ht="75" x14ac:dyDescent="0.25">
      <c r="A24" s="74"/>
      <c r="B24" s="68"/>
      <c r="C24" s="62"/>
      <c r="D24" s="62"/>
      <c r="E24" s="62"/>
      <c r="F24" s="38" t="s">
        <v>97</v>
      </c>
      <c r="G24" s="38" t="s">
        <v>121</v>
      </c>
      <c r="H24" s="45" t="s">
        <v>16</v>
      </c>
      <c r="I24" s="45"/>
      <c r="J24" s="48">
        <f t="shared" si="0"/>
        <v>0</v>
      </c>
      <c r="K24" s="102"/>
      <c r="L24" s="24"/>
      <c r="M24" s="24"/>
    </row>
    <row r="25" spans="1:14" s="107" customFormat="1" ht="75" x14ac:dyDescent="0.25">
      <c r="A25" s="74"/>
      <c r="B25" s="68"/>
      <c r="C25" s="62"/>
      <c r="D25" s="62"/>
      <c r="E25" s="62"/>
      <c r="F25" s="41" t="s">
        <v>98</v>
      </c>
      <c r="G25" s="41" t="s">
        <v>123</v>
      </c>
      <c r="H25" s="52" t="s">
        <v>16</v>
      </c>
      <c r="I25" s="52"/>
      <c r="J25" s="58">
        <f t="shared" si="0"/>
        <v>0</v>
      </c>
      <c r="K25" s="102"/>
      <c r="L25" s="53"/>
      <c r="M25" s="53"/>
    </row>
    <row r="26" spans="1:14" s="112" customFormat="1" ht="45.75" thickBot="1" x14ac:dyDescent="0.3">
      <c r="A26" s="75"/>
      <c r="B26" s="92"/>
      <c r="C26" s="63"/>
      <c r="D26" s="63"/>
      <c r="E26" s="63"/>
      <c r="F26" s="40" t="s">
        <v>99</v>
      </c>
      <c r="G26" s="40" t="s">
        <v>124</v>
      </c>
      <c r="H26" s="46" t="s">
        <v>16</v>
      </c>
      <c r="I26" s="46"/>
      <c r="J26" s="46">
        <f t="shared" si="0"/>
        <v>0</v>
      </c>
      <c r="K26" s="102"/>
      <c r="L26" s="56"/>
      <c r="M26" s="56"/>
    </row>
    <row r="27" spans="1:14" ht="90" x14ac:dyDescent="0.25">
      <c r="A27" s="74" t="s">
        <v>65</v>
      </c>
      <c r="B27" s="76" t="s">
        <v>38</v>
      </c>
      <c r="C27" s="93" t="s">
        <v>66</v>
      </c>
      <c r="D27" s="93" t="s">
        <v>67</v>
      </c>
      <c r="E27" s="94" t="s">
        <v>68</v>
      </c>
      <c r="F27" s="32" t="s">
        <v>102</v>
      </c>
      <c r="G27" s="32" t="s">
        <v>125</v>
      </c>
      <c r="H27" s="48" t="s">
        <v>16</v>
      </c>
      <c r="I27" s="48">
        <v>0</v>
      </c>
      <c r="J27" s="48">
        <f t="shared" si="0"/>
        <v>0</v>
      </c>
      <c r="K27" s="102">
        <f>IF((H27="NA")*AND(H28="NA")*AND(H29="NA"),"-",AVERAGE(J27:J29))</f>
        <v>0</v>
      </c>
      <c r="L27" s="49"/>
      <c r="M27" s="49"/>
    </row>
    <row r="28" spans="1:14" ht="30" x14ac:dyDescent="0.25">
      <c r="A28" s="74"/>
      <c r="B28" s="68"/>
      <c r="C28" s="62"/>
      <c r="D28" s="62"/>
      <c r="E28" s="90"/>
      <c r="F28" s="39" t="s">
        <v>101</v>
      </c>
      <c r="G28" s="38" t="s">
        <v>124</v>
      </c>
      <c r="H28" s="45" t="s">
        <v>16</v>
      </c>
      <c r="I28" s="45"/>
      <c r="J28" s="48">
        <f t="shared" si="0"/>
        <v>0</v>
      </c>
      <c r="K28" s="102"/>
      <c r="L28" s="24"/>
      <c r="M28" s="24"/>
    </row>
    <row r="29" spans="1:14" ht="30.75" thickBot="1" x14ac:dyDescent="0.3">
      <c r="A29" s="74"/>
      <c r="B29" s="68"/>
      <c r="C29" s="63"/>
      <c r="D29" s="63"/>
      <c r="E29" s="95"/>
      <c r="F29" s="32" t="s">
        <v>100</v>
      </c>
      <c r="G29" s="32" t="s">
        <v>126</v>
      </c>
      <c r="H29" s="52" t="s">
        <v>16</v>
      </c>
      <c r="I29" s="58"/>
      <c r="J29" s="58">
        <f t="shared" si="0"/>
        <v>0</v>
      </c>
      <c r="K29" s="102"/>
      <c r="L29" s="53"/>
      <c r="M29" s="53"/>
    </row>
    <row r="30" spans="1:14" s="30" customFormat="1" ht="375" x14ac:dyDescent="0.25">
      <c r="A30" s="74"/>
      <c r="B30" s="43" t="s">
        <v>39</v>
      </c>
      <c r="C30" s="50" t="s">
        <v>69</v>
      </c>
      <c r="D30" s="50" t="s">
        <v>67</v>
      </c>
      <c r="E30" s="50" t="s">
        <v>70</v>
      </c>
      <c r="F30" s="39" t="s">
        <v>103</v>
      </c>
      <c r="G30" s="39" t="s">
        <v>125</v>
      </c>
      <c r="H30" s="45" t="s">
        <v>16</v>
      </c>
      <c r="I30" s="45">
        <v>0</v>
      </c>
      <c r="J30" s="45">
        <f t="shared" si="0"/>
        <v>0</v>
      </c>
      <c r="K30" s="45">
        <f>IF((H30="NA"),"-",AVERAGE(J30))</f>
        <v>0</v>
      </c>
      <c r="L30" s="24"/>
      <c r="M30" s="24"/>
      <c r="N30" s="113"/>
    </row>
    <row r="31" spans="1:14" ht="90" x14ac:dyDescent="0.25">
      <c r="A31" s="74"/>
      <c r="B31" s="68" t="s">
        <v>40</v>
      </c>
      <c r="C31" s="64" t="s">
        <v>71</v>
      </c>
      <c r="D31" s="64" t="s">
        <v>67</v>
      </c>
      <c r="E31" s="64" t="s">
        <v>72</v>
      </c>
      <c r="F31" s="31" t="s">
        <v>104</v>
      </c>
      <c r="G31" s="31" t="s">
        <v>125</v>
      </c>
      <c r="H31" s="48" t="s">
        <v>16</v>
      </c>
      <c r="I31" s="48">
        <v>0</v>
      </c>
      <c r="J31" s="48">
        <f t="shared" si="0"/>
        <v>0</v>
      </c>
      <c r="K31" s="102">
        <f>IF((H31="NA")*AND(H32="NA")*AND(H33="NA"),"-",AVERAGE(J31:J33))</f>
        <v>0</v>
      </c>
      <c r="L31" s="49"/>
      <c r="M31" s="49"/>
    </row>
    <row r="32" spans="1:14" ht="45" x14ac:dyDescent="0.25">
      <c r="A32" s="74"/>
      <c r="B32" s="68"/>
      <c r="C32" s="62"/>
      <c r="D32" s="62"/>
      <c r="E32" s="62"/>
      <c r="F32" s="39" t="s">
        <v>105</v>
      </c>
      <c r="G32" s="31" t="s">
        <v>125</v>
      </c>
      <c r="H32" s="45" t="s">
        <v>16</v>
      </c>
      <c r="I32" s="45"/>
      <c r="J32" s="48">
        <f t="shared" si="0"/>
        <v>0</v>
      </c>
      <c r="K32" s="102"/>
      <c r="L32" s="24"/>
      <c r="M32" s="24"/>
    </row>
    <row r="33" spans="1:14" ht="45" x14ac:dyDescent="0.25">
      <c r="A33" s="74"/>
      <c r="B33" s="68"/>
      <c r="C33" s="67"/>
      <c r="D33" s="67"/>
      <c r="E33" s="67"/>
      <c r="F33" s="39" t="s">
        <v>106</v>
      </c>
      <c r="G33" s="103" t="s">
        <v>124</v>
      </c>
      <c r="H33" s="45" t="s">
        <v>16</v>
      </c>
      <c r="I33" s="52"/>
      <c r="J33" s="48">
        <f t="shared" si="0"/>
        <v>0</v>
      </c>
      <c r="K33" s="102"/>
      <c r="L33" s="24"/>
      <c r="M33" s="24"/>
    </row>
    <row r="34" spans="1:14" ht="75" x14ac:dyDescent="0.25">
      <c r="A34" s="74"/>
      <c r="B34" s="70" t="s">
        <v>41</v>
      </c>
      <c r="C34" s="64" t="s">
        <v>73</v>
      </c>
      <c r="D34" s="64" t="s">
        <v>74</v>
      </c>
      <c r="E34" s="64" t="s">
        <v>75</v>
      </c>
      <c r="F34" s="38" t="s">
        <v>107</v>
      </c>
      <c r="G34" s="38" t="s">
        <v>127</v>
      </c>
      <c r="H34" s="45" t="s">
        <v>16</v>
      </c>
      <c r="I34" s="45">
        <v>0</v>
      </c>
      <c r="J34" s="48">
        <f t="shared" si="0"/>
        <v>0</v>
      </c>
      <c r="K34" s="101">
        <f>IF((H34="NA")*AND(H35="NA"),"-",AVERAGE(J34:J35))</f>
        <v>0</v>
      </c>
      <c r="L34" s="24"/>
      <c r="M34" s="24"/>
    </row>
    <row r="35" spans="1:14" ht="75" x14ac:dyDescent="0.25">
      <c r="A35" s="74"/>
      <c r="B35" s="70"/>
      <c r="C35" s="67"/>
      <c r="D35" s="67"/>
      <c r="E35" s="67"/>
      <c r="F35" s="41" t="s">
        <v>108</v>
      </c>
      <c r="G35" s="39" t="s">
        <v>117</v>
      </c>
      <c r="H35" s="45" t="s">
        <v>16</v>
      </c>
      <c r="I35" s="45"/>
      <c r="J35" s="48">
        <f t="shared" si="0"/>
        <v>0</v>
      </c>
      <c r="K35" s="72"/>
      <c r="L35" s="24"/>
      <c r="M35" s="24"/>
    </row>
    <row r="36" spans="1:14" ht="225" x14ac:dyDescent="0.25">
      <c r="A36" s="74"/>
      <c r="B36" s="61" t="s">
        <v>42</v>
      </c>
      <c r="C36" s="51" t="s">
        <v>76</v>
      </c>
      <c r="D36" s="64" t="s">
        <v>74</v>
      </c>
      <c r="E36" s="51" t="s">
        <v>77</v>
      </c>
      <c r="F36" s="41" t="s">
        <v>109</v>
      </c>
      <c r="G36" s="41" t="s">
        <v>128</v>
      </c>
      <c r="H36" s="52" t="s">
        <v>16</v>
      </c>
      <c r="I36" s="52">
        <v>0</v>
      </c>
      <c r="J36" s="58">
        <f t="shared" si="0"/>
        <v>0</v>
      </c>
      <c r="K36" s="58">
        <f>IF((H36="NA"),"-",AVERAGE(J36))</f>
        <v>0</v>
      </c>
      <c r="L36" s="53"/>
      <c r="M36" s="53"/>
    </row>
    <row r="37" spans="1:14" s="106" customFormat="1" ht="75.75" thickBot="1" x14ac:dyDescent="0.3">
      <c r="A37" s="74"/>
      <c r="B37" s="114" t="s">
        <v>43</v>
      </c>
      <c r="C37" s="44" t="s">
        <v>78</v>
      </c>
      <c r="D37" s="62"/>
      <c r="E37" s="115" t="s">
        <v>79</v>
      </c>
      <c r="F37" s="55" t="s">
        <v>110</v>
      </c>
      <c r="G37" s="35" t="s">
        <v>129</v>
      </c>
      <c r="H37" s="46" t="s">
        <v>16</v>
      </c>
      <c r="I37" s="46">
        <v>0</v>
      </c>
      <c r="J37" s="46">
        <f t="shared" si="0"/>
        <v>0</v>
      </c>
      <c r="K37" s="46">
        <f>IF((H37="NA"),"-",AVERAGE(J37))</f>
        <v>0</v>
      </c>
      <c r="L37" s="56"/>
      <c r="M37" s="56"/>
      <c r="N37" s="105"/>
    </row>
    <row r="38" spans="1:14" ht="60" x14ac:dyDescent="0.25">
      <c r="A38" s="96" t="s">
        <v>44</v>
      </c>
      <c r="B38" s="116" t="s">
        <v>45</v>
      </c>
      <c r="C38" s="71" t="s">
        <v>46</v>
      </c>
      <c r="D38" s="71" t="s">
        <v>81</v>
      </c>
      <c r="E38" s="98" t="s">
        <v>80</v>
      </c>
      <c r="F38" s="57" t="s">
        <v>111</v>
      </c>
      <c r="G38" s="57" t="s">
        <v>124</v>
      </c>
      <c r="H38" s="58" t="s">
        <v>16</v>
      </c>
      <c r="I38" s="58">
        <v>0</v>
      </c>
      <c r="J38" s="58">
        <f t="shared" si="0"/>
        <v>0</v>
      </c>
      <c r="K38" s="101">
        <f>IF((H38="NA")*AND(H39="NA"),"-",AVERAGE(J38:J39))</f>
        <v>0</v>
      </c>
      <c r="L38" s="59"/>
      <c r="M38" s="59"/>
    </row>
    <row r="39" spans="1:14" s="106" customFormat="1" ht="112.5" customHeight="1" thickBot="1" x14ac:dyDescent="0.3">
      <c r="A39" s="96"/>
      <c r="B39" s="117"/>
      <c r="C39" s="118"/>
      <c r="D39" s="118"/>
      <c r="E39" s="119"/>
      <c r="F39" s="55" t="s">
        <v>112</v>
      </c>
      <c r="G39" s="55" t="s">
        <v>124</v>
      </c>
      <c r="H39" s="46" t="s">
        <v>16</v>
      </c>
      <c r="I39" s="46">
        <v>0</v>
      </c>
      <c r="J39" s="46">
        <f t="shared" si="0"/>
        <v>0</v>
      </c>
      <c r="K39" s="72"/>
      <c r="L39" s="56"/>
      <c r="M39" s="56"/>
      <c r="N39" s="105"/>
    </row>
    <row r="40" spans="1:14" ht="75" x14ac:dyDescent="0.25">
      <c r="A40" s="96" t="s">
        <v>83</v>
      </c>
      <c r="B40" s="77" t="s">
        <v>47</v>
      </c>
      <c r="C40" s="67" t="s">
        <v>82</v>
      </c>
      <c r="D40" s="67" t="s">
        <v>84</v>
      </c>
      <c r="E40" s="97" t="s">
        <v>85</v>
      </c>
      <c r="F40" s="104" t="s">
        <v>113</v>
      </c>
      <c r="G40" s="57" t="s">
        <v>117</v>
      </c>
      <c r="H40" s="48" t="s">
        <v>16</v>
      </c>
      <c r="I40" s="58">
        <v>0</v>
      </c>
      <c r="J40" s="48">
        <f t="shared" si="0"/>
        <v>0</v>
      </c>
      <c r="K40" s="101">
        <f>IF((H40="NA")*AND(H41="NA")*AND(H42="NA")*AND(H43="NA"),"-",AVERAGE(J40:J43))</f>
        <v>0</v>
      </c>
      <c r="L40" s="49"/>
      <c r="M40" s="49"/>
    </row>
    <row r="41" spans="1:14" ht="45" x14ac:dyDescent="0.25">
      <c r="A41" s="96"/>
      <c r="B41" s="70"/>
      <c r="C41" s="71"/>
      <c r="D41" s="71"/>
      <c r="E41" s="98"/>
      <c r="F41" s="60" t="s">
        <v>114</v>
      </c>
      <c r="G41" s="60" t="s">
        <v>117</v>
      </c>
      <c r="H41" s="45" t="s">
        <v>16</v>
      </c>
      <c r="I41" s="45">
        <v>0</v>
      </c>
      <c r="J41" s="48">
        <f t="shared" si="0"/>
        <v>0</v>
      </c>
      <c r="K41" s="102"/>
      <c r="L41" s="24"/>
      <c r="M41" s="24"/>
    </row>
    <row r="42" spans="1:14" ht="30" x14ac:dyDescent="0.25">
      <c r="A42" s="96"/>
      <c r="B42" s="70"/>
      <c r="C42" s="71"/>
      <c r="D42" s="71"/>
      <c r="E42" s="98"/>
      <c r="F42" s="60" t="s">
        <v>115</v>
      </c>
      <c r="G42" s="60" t="s">
        <v>124</v>
      </c>
      <c r="H42" s="45" t="s">
        <v>16</v>
      </c>
      <c r="I42" s="45">
        <v>0</v>
      </c>
      <c r="J42" s="48">
        <f t="shared" si="0"/>
        <v>0</v>
      </c>
      <c r="K42" s="102"/>
      <c r="L42" s="24"/>
      <c r="M42" s="24"/>
    </row>
    <row r="43" spans="1:14" ht="90.75" thickBot="1" x14ac:dyDescent="0.3">
      <c r="A43" s="99"/>
      <c r="B43" s="70"/>
      <c r="C43" s="71"/>
      <c r="D43" s="71"/>
      <c r="E43" s="98"/>
      <c r="F43" s="54" t="s">
        <v>116</v>
      </c>
      <c r="G43" s="54" t="s">
        <v>130</v>
      </c>
      <c r="H43" s="45" t="s">
        <v>16</v>
      </c>
      <c r="I43" s="47">
        <v>0</v>
      </c>
      <c r="J43" s="46">
        <f t="shared" si="0"/>
        <v>0</v>
      </c>
      <c r="K43" s="72"/>
      <c r="L43" s="49"/>
      <c r="M43" s="49"/>
    </row>
  </sheetData>
  <autoFilter ref="A13:M22" xr:uid="{00000000-0009-0000-0000-000001000000}"/>
  <mergeCells count="58">
    <mergeCell ref="K38:K39"/>
    <mergeCell ref="K40:K43"/>
    <mergeCell ref="C19:C20"/>
    <mergeCell ref="K19:K20"/>
    <mergeCell ref="K21:K26"/>
    <mergeCell ref="K27:K29"/>
    <mergeCell ref="K31:K33"/>
    <mergeCell ref="K34:K35"/>
    <mergeCell ref="A40:A43"/>
    <mergeCell ref="B40:B43"/>
    <mergeCell ref="C40:C43"/>
    <mergeCell ref="D40:D43"/>
    <mergeCell ref="E40:E43"/>
    <mergeCell ref="E34:E35"/>
    <mergeCell ref="D36:D37"/>
    <mergeCell ref="A38:A39"/>
    <mergeCell ref="B38:B39"/>
    <mergeCell ref="C38:C39"/>
    <mergeCell ref="D38:D39"/>
    <mergeCell ref="E38:E39"/>
    <mergeCell ref="E14:E15"/>
    <mergeCell ref="E16:E17"/>
    <mergeCell ref="A19:A26"/>
    <mergeCell ref="B21:B26"/>
    <mergeCell ref="A27:A37"/>
    <mergeCell ref="B27:B29"/>
    <mergeCell ref="C27:C29"/>
    <mergeCell ref="D27:D29"/>
    <mergeCell ref="E27:E29"/>
    <mergeCell ref="B31:B33"/>
    <mergeCell ref="C31:C33"/>
    <mergeCell ref="D31:D33"/>
    <mergeCell ref="E31:E33"/>
    <mergeCell ref="B34:B35"/>
    <mergeCell ref="C34:C35"/>
    <mergeCell ref="D34:D35"/>
    <mergeCell ref="A1:M1"/>
    <mergeCell ref="A3:E3"/>
    <mergeCell ref="A5:D5"/>
    <mergeCell ref="A9:D9"/>
    <mergeCell ref="A6:D6"/>
    <mergeCell ref="I3:L3"/>
    <mergeCell ref="A7:D7"/>
    <mergeCell ref="A8:D8"/>
    <mergeCell ref="C21:C26"/>
    <mergeCell ref="D21:D26"/>
    <mergeCell ref="E21:E26"/>
    <mergeCell ref="A10:D10"/>
    <mergeCell ref="D16:D17"/>
    <mergeCell ref="C16:C17"/>
    <mergeCell ref="B16:B17"/>
    <mergeCell ref="B14:B15"/>
    <mergeCell ref="C14:C15"/>
    <mergeCell ref="D14:D15"/>
    <mergeCell ref="K14:K15"/>
    <mergeCell ref="K16:K17"/>
    <mergeCell ref="A14:A18"/>
    <mergeCell ref="B19:B20"/>
  </mergeCells>
  <phoneticPr fontId="14" type="noConversion"/>
  <conditionalFormatting sqref="L18:M26 L14:M16">
    <cfRule type="expression" dxfId="19" priority="24">
      <formula>G14="YES"</formula>
    </cfRule>
  </conditionalFormatting>
  <conditionalFormatting sqref="M17">
    <cfRule type="expression" dxfId="18" priority="23">
      <formula>H17="YES"</formula>
    </cfRule>
  </conditionalFormatting>
  <conditionalFormatting sqref="L17">
    <cfRule type="expression" dxfId="17" priority="21">
      <formula>G17="YES"</formula>
    </cfRule>
  </conditionalFormatting>
  <conditionalFormatting sqref="L27:M27">
    <cfRule type="expression" dxfId="16" priority="17">
      <formula>G27="YES"</formula>
    </cfRule>
  </conditionalFormatting>
  <conditionalFormatting sqref="L28:M28">
    <cfRule type="expression" dxfId="15" priority="16">
      <formula>G28="YES"</formula>
    </cfRule>
  </conditionalFormatting>
  <conditionalFormatting sqref="L29:M29">
    <cfRule type="expression" dxfId="14" priority="15">
      <formula>G29="YES"</formula>
    </cfRule>
  </conditionalFormatting>
  <conditionalFormatting sqref="L30:M30">
    <cfRule type="expression" dxfId="13" priority="14">
      <formula>G30="YES"</formula>
    </cfRule>
  </conditionalFormatting>
  <conditionalFormatting sqref="L31:M31">
    <cfRule type="expression" dxfId="12" priority="13">
      <formula>G31="YES"</formula>
    </cfRule>
  </conditionalFormatting>
  <conditionalFormatting sqref="L32:M32">
    <cfRule type="expression" dxfId="11" priority="12">
      <formula>G32="YES"</formula>
    </cfRule>
  </conditionalFormatting>
  <conditionalFormatting sqref="L33:M33">
    <cfRule type="expression" dxfId="10" priority="11">
      <formula>G33="YES"</formula>
    </cfRule>
  </conditionalFormatting>
  <conditionalFormatting sqref="L34:M34">
    <cfRule type="expression" dxfId="9" priority="10">
      <formula>G34="YES"</formula>
    </cfRule>
  </conditionalFormatting>
  <conditionalFormatting sqref="L35:M35">
    <cfRule type="expression" dxfId="8" priority="9">
      <formula>G35="YES"</formula>
    </cfRule>
  </conditionalFormatting>
  <conditionalFormatting sqref="L36:M36">
    <cfRule type="expression" dxfId="7" priority="8">
      <formula>G36="YES"</formula>
    </cfRule>
  </conditionalFormatting>
  <conditionalFormatting sqref="L37:M37">
    <cfRule type="expression" dxfId="6" priority="7">
      <formula>G37="YES"</formula>
    </cfRule>
  </conditionalFormatting>
  <conditionalFormatting sqref="L38:M38">
    <cfRule type="expression" dxfId="5" priority="6">
      <formula>G38="YES"</formula>
    </cfRule>
  </conditionalFormatting>
  <conditionalFormatting sqref="L39:M39">
    <cfRule type="expression" dxfId="4" priority="5">
      <formula>G39="YES"</formula>
    </cfRule>
  </conditionalFormatting>
  <conditionalFormatting sqref="L40:M40">
    <cfRule type="expression" dxfId="3" priority="4">
      <formula>G40="YES"</formula>
    </cfRule>
  </conditionalFormatting>
  <conditionalFormatting sqref="L41:M41">
    <cfRule type="expression" dxfId="2" priority="3">
      <formula>G41="YES"</formula>
    </cfRule>
  </conditionalFormatting>
  <conditionalFormatting sqref="L42:M42">
    <cfRule type="expression" dxfId="1" priority="2">
      <formula>G42="YES"</formula>
    </cfRule>
  </conditionalFormatting>
  <conditionalFormatting sqref="L43:M43">
    <cfRule type="expression" dxfId="0" priority="1">
      <formula>G43="YES"</formula>
    </cfRule>
  </conditionalFormatting>
  <pageMargins left="0.31496062992125984" right="0.31496062992125984" top="0.35433070866141736" bottom="0.35433070866141736" header="0.31496062992125984" footer="0.31496062992125984"/>
  <pageSetup paperSize="9" scale="50" fitToHeight="0" orientation="landscape" r:id="rId1"/>
  <headerFooter>
    <oddFooter>&amp;R&amp;P&amp;L&amp;1#&amp;"Calibri"&amp;10&amp;K000000TOTAL Classification: Restricted Distribution TOTAL - All rights reserved</oddFooter>
  </headerFooter>
  <rowBreaks count="1" manualBreakCount="1">
    <brk id="17" max="12" man="1"/>
  </rowBreak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8CD8776B-263F-4515-9E22-91F987C5E900}">
          <x14:formula1>
            <xm:f>Feuil2!$A$3:$A$5</xm:f>
          </x14:formula1>
          <xm:sqref>H14:H43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8D91F6-6978-4935-8150-0D7396A80836}">
  <dimension ref="A3:A5"/>
  <sheetViews>
    <sheetView workbookViewId="0">
      <selection activeCell="A5" sqref="A5"/>
    </sheetView>
  </sheetViews>
  <sheetFormatPr baseColWidth="10" defaultRowHeight="15" x14ac:dyDescent="0.25"/>
  <sheetData>
    <row r="3" spans="1:1" x14ac:dyDescent="0.25">
      <c r="A3" t="s">
        <v>15</v>
      </c>
    </row>
    <row r="4" spans="1:1" x14ac:dyDescent="0.25">
      <c r="A4" t="s">
        <v>16</v>
      </c>
    </row>
    <row r="5" spans="1:1" x14ac:dyDescent="0.25">
      <c r="A5" t="s">
        <v>28</v>
      </c>
    </row>
  </sheetData>
  <pageMargins left="0.7" right="0.7" top="0.75" bottom="0.75" header="0.3" footer="0.3"/>
  <pageSetup orientation="portrait" r:id="rId1"/>
  <headerFooter>
    <oddFooter>&amp;L&amp;1#&amp;"Calibri"&amp;10&amp;K000000TOTAL Classification: Restricted Distribution TOTAL - All rights reserved</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58AFE583C3F9E4098952EE770A8E016" ma:contentTypeVersion="2" ma:contentTypeDescription="Crée un document." ma:contentTypeScope="" ma:versionID="424944429be6f06c05a21b168b04eeb9">
  <xsd:schema xmlns:xsd="http://www.w3.org/2001/XMLSchema" xmlns:xs="http://www.w3.org/2001/XMLSchema" xmlns:p="http://schemas.microsoft.com/office/2006/metadata/properties" xmlns:ns2="28b10d9e-9bab-43ba-be68-5e2b56a56d82" targetNamespace="http://schemas.microsoft.com/office/2006/metadata/properties" ma:root="true" ma:fieldsID="989b53bf4cfa5e28e35ad27f9f289487" ns2:_="">
    <xsd:import namespace="28b10d9e-9bab-43ba-be68-5e2b56a56d82"/>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8b10d9e-9bab-43ba-be68-5e2b56a56d8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AF98B85-484E-4F0F-B634-CC064F04777A}">
  <ds:schemaRefs>
    <ds:schemaRef ds:uri="http://schemas.microsoft.com/sharepoint/v3/contenttype/forms"/>
  </ds:schemaRefs>
</ds:datastoreItem>
</file>

<file path=customXml/itemProps2.xml><?xml version="1.0" encoding="utf-8"?>
<ds:datastoreItem xmlns:ds="http://schemas.openxmlformats.org/officeDocument/2006/customXml" ds:itemID="{7767F5C6-87B1-48DE-9074-9BB80B57B9C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8b10d9e-9bab-43ba-be68-5e2b56a56d8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7547EFE-1E32-4215-844D-35C1D1B461AE}">
  <ds:schemaRefs>
    <ds:schemaRef ds:uri="http://schemas.microsoft.com/office/2006/documentManagement/types"/>
    <ds:schemaRef ds:uri="http://purl.org/dc/terms/"/>
    <ds:schemaRef ds:uri="http://schemas.microsoft.com/office/infopath/2007/PartnerControls"/>
    <ds:schemaRef ds:uri="http://www.w3.org/XML/1998/namespace"/>
    <ds:schemaRef ds:uri="http://purl.org/dc/elements/1.1/"/>
    <ds:schemaRef ds:uri="http://schemas.openxmlformats.org/package/2006/metadata/core-properties"/>
    <ds:schemaRef ds:uri="28b10d9e-9bab-43ba-be68-5e2b56a56d82"/>
    <ds:schemaRef ds:uri="http://schemas.microsoft.com/office/2006/metadata/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1</vt:i4>
      </vt:variant>
    </vt:vector>
  </HeadingPairs>
  <TitlesOfParts>
    <vt:vector size="4" baseType="lpstr">
      <vt:lpstr>Feuil1</vt:lpstr>
      <vt:lpstr>CR-GR-HSE-431</vt:lpstr>
      <vt:lpstr>Feuil2</vt:lpstr>
      <vt:lpstr>'CR-GR-HSE-431'!Zone_d_impression</vt:lpstr>
    </vt:vector>
  </TitlesOfParts>
  <Manager/>
  <Company>TOTAL</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alexandra.papillon@total.com</dc:creator>
  <cp:keywords/>
  <dc:description/>
  <cp:lastModifiedBy>Aurelie SALA</cp:lastModifiedBy>
  <cp:revision/>
  <cp:lastPrinted>2020-06-16T12:26:49Z</cp:lastPrinted>
  <dcterms:created xsi:type="dcterms:W3CDTF">2018-06-26T06:40:28Z</dcterms:created>
  <dcterms:modified xsi:type="dcterms:W3CDTF">2020-10-15T08:38:48Z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0x010100658AFE583C3F9E4098952EE770A8E016</vt:lpwstr>
  </property>
  <property fmtid="{D5CDD505-2E9C-101B-9397-08002B2CF9AE}" pid="3" name="MSIP_Label_2b30ed1b-e95f-40b5-af89-828263f287a7_Enabled">
    <vt:lpwstr>True</vt:lpwstr>
  </property>
  <property fmtid="{D5CDD505-2E9C-101B-9397-08002B2CF9AE}" pid="4" name="MSIP_Label_2b30ed1b-e95f-40b5-af89-828263f287a7_SiteId">
    <vt:lpwstr>329e91b0-e21f-48fb-a071-456717ecc28e</vt:lpwstr>
  </property>
  <property fmtid="{D5CDD505-2E9C-101B-9397-08002B2CF9AE}" pid="5" name="MSIP_Label_2b30ed1b-e95f-40b5-af89-828263f287a7_Owner">
    <vt:lpwstr>aurelie.sala@total.com</vt:lpwstr>
  </property>
  <property fmtid="{D5CDD505-2E9C-101B-9397-08002B2CF9AE}" pid="6" name="MSIP_Label_2b30ed1b-e95f-40b5-af89-828263f287a7_SetDate">
    <vt:lpwstr>2020-07-10T13:24:06.5730301Z</vt:lpwstr>
  </property>
  <property fmtid="{D5CDD505-2E9C-101B-9397-08002B2CF9AE}" pid="7" name="MSIP_Label_2b30ed1b-e95f-40b5-af89-828263f287a7_Name">
    <vt:lpwstr>Restricted</vt:lpwstr>
  </property>
  <property fmtid="{D5CDD505-2E9C-101B-9397-08002B2CF9AE}" pid="8" name="MSIP_Label_2b30ed1b-e95f-40b5-af89-828263f287a7_Application">
    <vt:lpwstr>Microsoft Azure Information Protection</vt:lpwstr>
  </property>
  <property fmtid="{D5CDD505-2E9C-101B-9397-08002B2CF9AE}" pid="9" name="MSIP_Label_2b30ed1b-e95f-40b5-af89-828263f287a7_ActionId">
    <vt:lpwstr>e3ef0ac3-3b45-4bd0-a10e-f2bdb443a54a</vt:lpwstr>
  </property>
  <property fmtid="{D5CDD505-2E9C-101B-9397-08002B2CF9AE}" pid="10" name="MSIP_Label_2b30ed1b-e95f-40b5-af89-828263f287a7_Extended_MSFT_Method">
    <vt:lpwstr>Automatic</vt:lpwstr>
  </property>
  <property fmtid="{D5CDD505-2E9C-101B-9397-08002B2CF9AE}" pid="11" name="Sensitivity">
    <vt:lpwstr>Restricted</vt:lpwstr>
  </property>
</Properties>
</file>